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analiz_vd0!$6:$7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</calcChain>
</file>

<file path=xl/sharedStrings.xml><?xml version="1.0" encoding="utf-8"?>
<sst xmlns="http://schemas.openxmlformats.org/spreadsheetml/2006/main" count="332" uniqueCount="136">
  <si>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</si>
  <si>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</si>
  <si>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</si>
  <si>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</si>
  <si>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</si>
  <si>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</si>
  <si>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</si>
  <si>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</si>
  <si>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</si>
  <si>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</si>
  <si>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</si>
  <si>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</si>
  <si>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</si>
  <si>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</si>
  <si>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</si>
  <si>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</si>
  <si>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</si>
  <si>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2021 рік</t>
  </si>
  <si>
    <t>отг с. Городище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</si>
  <si>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</si>
  <si>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</si>
  <si>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</si>
  <si>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</si>
  <si>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</si>
  <si>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</si>
  <si>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</si>
  <si>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</si>
  <si>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</si>
  <si>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</si>
  <si>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</si>
  <si>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</si>
  <si>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</si>
  <si>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</si>
  <si>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</si>
  <si>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</si>
  <si>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</si>
  <si>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</si>
  <si>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</si>
  <si>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</si>
  <si>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</si>
  <si>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</si>
  <si>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</si>
  <si>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</si>
  <si>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</si>
  <si>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</si>
  <si>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</si>
  <si>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0111021</t>
  </si>
  <si>
    <t>Надання загальної середньої освіти закладами загальної середньої освіти</t>
  </si>
  <si>
    <t>2271</t>
  </si>
  <si>
    <t>Оплата теплопостачання</t>
  </si>
  <si>
    <t>0111031</t>
  </si>
  <si>
    <t>0111061</t>
  </si>
  <si>
    <t>0111080</t>
  </si>
  <si>
    <t>Надання спеціальної освіти мистецькими школами</t>
  </si>
  <si>
    <t>0111141</t>
  </si>
  <si>
    <t>Забезпечення діяльності інших закладів у сфері освіти</t>
  </si>
  <si>
    <t>2282</t>
  </si>
  <si>
    <t>Окремі заходи по реалізації державних (регіональних) програм, не віднесені до заходів розвитку</t>
  </si>
  <si>
    <t>0111142</t>
  </si>
  <si>
    <t>Інші програми та заходи у сфері освіти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</si>
  <si>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</si>
  <si>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</si>
  <si>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</si>
  <si>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</si>
  <si>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</si>
  <si>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</si>
  <si>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</si>
  <si>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</si>
  <si>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</si>
  <si>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</si>
  <si>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</si>
  <si>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</si>
  <si>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0112152</t>
  </si>
  <si>
    <t>Інші програми та заходи у сфері охорони здоров`я</t>
  </si>
  <si>
    <t>0113035</t>
  </si>
  <si>
    <t>Компенсаційні виплати за пільговий проїзд окремих категорій громадян на залізничному транспорті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</si>
  <si>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</si>
  <si>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</si>
  <si>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</si>
  <si>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</si>
  <si>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2730</t>
  </si>
  <si>
    <t>Інші виплати населенню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</si>
  <si>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</si>
  <si>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</si>
  <si>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</si>
  <si>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</si>
  <si>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0114030</t>
  </si>
  <si>
    <t>Забезпечення діяльності бібліотек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</si>
  <si>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</si>
  <si>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</si>
  <si>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</si>
  <si>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</si>
  <si>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</si>
  <si>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</si>
  <si>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</si>
  <si>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</si>
  <si>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</si>
  <si>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</si>
  <si>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</si>
  <si>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</si>
  <si>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</si>
  <si>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Реалізація програм в галузі сільського господарства</t>
  </si>
  <si>
    <t>0117130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</si>
  <si>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</si>
  <si>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</si>
  <si>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</si>
  <si>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</si>
  <si>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</si>
  <si>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</si>
  <si>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</si>
  <si>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</si>
  <si>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</si>
  <si>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</si>
  <si>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</si>
  <si>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</si>
  <si>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</si>
  <si>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</si>
  <si>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</si>
  <si>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</si>
  <si>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Резервний фонд місцевого бюджету</t>
  </si>
  <si>
    <t>9000</t>
  </si>
  <si>
    <t>Нерозподілені видатки</t>
  </si>
  <si>
    <t>3719730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</si>
  <si>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</si>
  <si>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</si>
  <si>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</si>
  <si>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</si>
  <si>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</si>
  <si>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</si>
  <si>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</si>
  <si>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</si>
  <si>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</si>
  <si>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Додаток 3</t>
  </si>
  <si>
    <t>Начальник фінансового відділу</t>
  </si>
  <si>
    <t>Іванна ВОРОБЕЙ</t>
  </si>
  <si>
    <t>до рішення сесії від 10 лютого 2022 року №14/2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</si>
</sst>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0" borderId="0" xfId="1" applyFont="1"/>
    <xf numFmtId="0" fontId="27" fillId="0" borderId="0" xfId="1" applyFont="1" applyAlignment="1">
      <alignment horizontal="center"/>
    </xf>
    <xf numFmtId="0" fontId="27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6" fillId="0" borderId="0" xfId="1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1"/>
  <sheetViews>
    <sheetView tabSelected="1" topLeftCell="M1" workbookViewId="0">
      <selection activeCell="W6" sqref="W6"/>
    </sheetView>
  </sheetViews>
  <sheetFormatPr defaultRowHeight="13.2" x14ac:dyDescent="0.25"/>
  <cols>
    <col min="1" max="1" width="0" style="1" hidden="1" customWidth="1"/>
    <col min="2" max="2" width="12.6640625" style="9" customWidth="1"/>
    <col min="3" max="3" width="50.6640625" style="7" customWidth="1"/>
    <col min="4" max="17" width="15.6640625" style="1" customWidth="1"/>
    <col min="18" max="257" width="8.88671875" style="1"/>
    <col min="258" max="258" width="12.6640625" style="1" customWidth="1"/>
    <col min="259" max="259" width="50.6640625" style="1" customWidth="1"/>
    <col min="260" max="273" width="15.6640625" style="1" customWidth="1"/>
    <col min="274" max="513" width="8.88671875" style="1"/>
    <col min="514" max="514" width="12.6640625" style="1" customWidth="1"/>
    <col min="515" max="515" width="50.6640625" style="1" customWidth="1"/>
    <col min="516" max="529" width="15.6640625" style="1" customWidth="1"/>
    <col min="530" max="769" width="8.88671875" style="1"/>
    <col min="770" max="770" width="12.6640625" style="1" customWidth="1"/>
    <col min="771" max="771" width="50.6640625" style="1" customWidth="1"/>
    <col min="772" max="785" width="15.6640625" style="1" customWidth="1"/>
    <col min="786" max="1025" width="8.88671875" style="1"/>
    <col min="1026" max="1026" width="12.6640625" style="1" customWidth="1"/>
    <col min="1027" max="1027" width="50.6640625" style="1" customWidth="1"/>
    <col min="1028" max="1041" width="15.6640625" style="1" customWidth="1"/>
    <col min="1042" max="1281" width="8.88671875" style="1"/>
    <col min="1282" max="1282" width="12.6640625" style="1" customWidth="1"/>
    <col min="1283" max="1283" width="50.6640625" style="1" customWidth="1"/>
    <col min="1284" max="1297" width="15.6640625" style="1" customWidth="1"/>
    <col min="1298" max="1537" width="8.88671875" style="1"/>
    <col min="1538" max="1538" width="12.6640625" style="1" customWidth="1"/>
    <col min="1539" max="1539" width="50.6640625" style="1" customWidth="1"/>
    <col min="1540" max="1553" width="15.6640625" style="1" customWidth="1"/>
    <col min="1554" max="1793" width="8.88671875" style="1"/>
    <col min="1794" max="1794" width="12.6640625" style="1" customWidth="1"/>
    <col min="1795" max="1795" width="50.6640625" style="1" customWidth="1"/>
    <col min="1796" max="1809" width="15.6640625" style="1" customWidth="1"/>
    <col min="1810" max="2049" width="8.88671875" style="1"/>
    <col min="2050" max="2050" width="12.6640625" style="1" customWidth="1"/>
    <col min="2051" max="2051" width="50.6640625" style="1" customWidth="1"/>
    <col min="2052" max="2065" width="15.6640625" style="1" customWidth="1"/>
    <col min="2066" max="2305" width="8.88671875" style="1"/>
    <col min="2306" max="2306" width="12.6640625" style="1" customWidth="1"/>
    <col min="2307" max="2307" width="50.6640625" style="1" customWidth="1"/>
    <col min="2308" max="2321" width="15.6640625" style="1" customWidth="1"/>
    <col min="2322" max="2561" width="8.88671875" style="1"/>
    <col min="2562" max="2562" width="12.6640625" style="1" customWidth="1"/>
    <col min="2563" max="2563" width="50.6640625" style="1" customWidth="1"/>
    <col min="2564" max="2577" width="15.6640625" style="1" customWidth="1"/>
    <col min="2578" max="2817" width="8.88671875" style="1"/>
    <col min="2818" max="2818" width="12.6640625" style="1" customWidth="1"/>
    <col min="2819" max="2819" width="50.6640625" style="1" customWidth="1"/>
    <col min="2820" max="2833" width="15.6640625" style="1" customWidth="1"/>
    <col min="2834" max="3073" width="8.88671875" style="1"/>
    <col min="3074" max="3074" width="12.6640625" style="1" customWidth="1"/>
    <col min="3075" max="3075" width="50.6640625" style="1" customWidth="1"/>
    <col min="3076" max="3089" width="15.6640625" style="1" customWidth="1"/>
    <col min="3090" max="3329" width="8.88671875" style="1"/>
    <col min="3330" max="3330" width="12.6640625" style="1" customWidth="1"/>
    <col min="3331" max="3331" width="50.6640625" style="1" customWidth="1"/>
    <col min="3332" max="3345" width="15.6640625" style="1" customWidth="1"/>
    <col min="3346" max="3585" width="8.88671875" style="1"/>
    <col min="3586" max="3586" width="12.6640625" style="1" customWidth="1"/>
    <col min="3587" max="3587" width="50.6640625" style="1" customWidth="1"/>
    <col min="3588" max="3601" width="15.6640625" style="1" customWidth="1"/>
    <col min="3602" max="3841" width="8.88671875" style="1"/>
    <col min="3842" max="3842" width="12.6640625" style="1" customWidth="1"/>
    <col min="3843" max="3843" width="50.6640625" style="1" customWidth="1"/>
    <col min="3844" max="3857" width="15.6640625" style="1" customWidth="1"/>
    <col min="3858" max="4097" width="8.88671875" style="1"/>
    <col min="4098" max="4098" width="12.6640625" style="1" customWidth="1"/>
    <col min="4099" max="4099" width="50.6640625" style="1" customWidth="1"/>
    <col min="4100" max="4113" width="15.6640625" style="1" customWidth="1"/>
    <col min="4114" max="4353" width="8.88671875" style="1"/>
    <col min="4354" max="4354" width="12.6640625" style="1" customWidth="1"/>
    <col min="4355" max="4355" width="50.6640625" style="1" customWidth="1"/>
    <col min="4356" max="4369" width="15.6640625" style="1" customWidth="1"/>
    <col min="4370" max="4609" width="8.88671875" style="1"/>
    <col min="4610" max="4610" width="12.6640625" style="1" customWidth="1"/>
    <col min="4611" max="4611" width="50.6640625" style="1" customWidth="1"/>
    <col min="4612" max="4625" width="15.6640625" style="1" customWidth="1"/>
    <col min="4626" max="4865" width="8.88671875" style="1"/>
    <col min="4866" max="4866" width="12.6640625" style="1" customWidth="1"/>
    <col min="4867" max="4867" width="50.6640625" style="1" customWidth="1"/>
    <col min="4868" max="4881" width="15.6640625" style="1" customWidth="1"/>
    <col min="4882" max="5121" width="8.88671875" style="1"/>
    <col min="5122" max="5122" width="12.6640625" style="1" customWidth="1"/>
    <col min="5123" max="5123" width="50.6640625" style="1" customWidth="1"/>
    <col min="5124" max="5137" width="15.6640625" style="1" customWidth="1"/>
    <col min="5138" max="5377" width="8.88671875" style="1"/>
    <col min="5378" max="5378" width="12.6640625" style="1" customWidth="1"/>
    <col min="5379" max="5379" width="50.6640625" style="1" customWidth="1"/>
    <col min="5380" max="5393" width="15.6640625" style="1" customWidth="1"/>
    <col min="5394" max="5633" width="8.88671875" style="1"/>
    <col min="5634" max="5634" width="12.6640625" style="1" customWidth="1"/>
    <col min="5635" max="5635" width="50.6640625" style="1" customWidth="1"/>
    <col min="5636" max="5649" width="15.6640625" style="1" customWidth="1"/>
    <col min="5650" max="5889" width="8.88671875" style="1"/>
    <col min="5890" max="5890" width="12.6640625" style="1" customWidth="1"/>
    <col min="5891" max="5891" width="50.6640625" style="1" customWidth="1"/>
    <col min="5892" max="5905" width="15.6640625" style="1" customWidth="1"/>
    <col min="5906" max="6145" width="8.88671875" style="1"/>
    <col min="6146" max="6146" width="12.6640625" style="1" customWidth="1"/>
    <col min="6147" max="6147" width="50.6640625" style="1" customWidth="1"/>
    <col min="6148" max="6161" width="15.6640625" style="1" customWidth="1"/>
    <col min="6162" max="6401" width="8.88671875" style="1"/>
    <col min="6402" max="6402" width="12.6640625" style="1" customWidth="1"/>
    <col min="6403" max="6403" width="50.6640625" style="1" customWidth="1"/>
    <col min="6404" max="6417" width="15.6640625" style="1" customWidth="1"/>
    <col min="6418" max="6657" width="8.88671875" style="1"/>
    <col min="6658" max="6658" width="12.6640625" style="1" customWidth="1"/>
    <col min="6659" max="6659" width="50.6640625" style="1" customWidth="1"/>
    <col min="6660" max="6673" width="15.6640625" style="1" customWidth="1"/>
    <col min="6674" max="6913" width="8.88671875" style="1"/>
    <col min="6914" max="6914" width="12.6640625" style="1" customWidth="1"/>
    <col min="6915" max="6915" width="50.6640625" style="1" customWidth="1"/>
    <col min="6916" max="6929" width="15.6640625" style="1" customWidth="1"/>
    <col min="6930" max="7169" width="8.88671875" style="1"/>
    <col min="7170" max="7170" width="12.6640625" style="1" customWidth="1"/>
    <col min="7171" max="7171" width="50.6640625" style="1" customWidth="1"/>
    <col min="7172" max="7185" width="15.6640625" style="1" customWidth="1"/>
    <col min="7186" max="7425" width="8.88671875" style="1"/>
    <col min="7426" max="7426" width="12.6640625" style="1" customWidth="1"/>
    <col min="7427" max="7427" width="50.6640625" style="1" customWidth="1"/>
    <col min="7428" max="7441" width="15.6640625" style="1" customWidth="1"/>
    <col min="7442" max="7681" width="8.88671875" style="1"/>
    <col min="7682" max="7682" width="12.6640625" style="1" customWidth="1"/>
    <col min="7683" max="7683" width="50.6640625" style="1" customWidth="1"/>
    <col min="7684" max="7697" width="15.6640625" style="1" customWidth="1"/>
    <col min="7698" max="7937" width="8.88671875" style="1"/>
    <col min="7938" max="7938" width="12.6640625" style="1" customWidth="1"/>
    <col min="7939" max="7939" width="50.6640625" style="1" customWidth="1"/>
    <col min="7940" max="7953" width="15.6640625" style="1" customWidth="1"/>
    <col min="7954" max="8193" width="8.88671875" style="1"/>
    <col min="8194" max="8194" width="12.6640625" style="1" customWidth="1"/>
    <col min="8195" max="8195" width="50.6640625" style="1" customWidth="1"/>
    <col min="8196" max="8209" width="15.6640625" style="1" customWidth="1"/>
    <col min="8210" max="8449" width="8.88671875" style="1"/>
    <col min="8450" max="8450" width="12.6640625" style="1" customWidth="1"/>
    <col min="8451" max="8451" width="50.6640625" style="1" customWidth="1"/>
    <col min="8452" max="8465" width="15.6640625" style="1" customWidth="1"/>
    <col min="8466" max="8705" width="8.88671875" style="1"/>
    <col min="8706" max="8706" width="12.6640625" style="1" customWidth="1"/>
    <col min="8707" max="8707" width="50.6640625" style="1" customWidth="1"/>
    <col min="8708" max="8721" width="15.6640625" style="1" customWidth="1"/>
    <col min="8722" max="8961" width="8.88671875" style="1"/>
    <col min="8962" max="8962" width="12.6640625" style="1" customWidth="1"/>
    <col min="8963" max="8963" width="50.6640625" style="1" customWidth="1"/>
    <col min="8964" max="8977" width="15.6640625" style="1" customWidth="1"/>
    <col min="8978" max="9217" width="8.88671875" style="1"/>
    <col min="9218" max="9218" width="12.6640625" style="1" customWidth="1"/>
    <col min="9219" max="9219" width="50.6640625" style="1" customWidth="1"/>
    <col min="9220" max="9233" width="15.6640625" style="1" customWidth="1"/>
    <col min="9234" max="9473" width="8.88671875" style="1"/>
    <col min="9474" max="9474" width="12.6640625" style="1" customWidth="1"/>
    <col min="9475" max="9475" width="50.6640625" style="1" customWidth="1"/>
    <col min="9476" max="9489" width="15.6640625" style="1" customWidth="1"/>
    <col min="9490" max="9729" width="8.88671875" style="1"/>
    <col min="9730" max="9730" width="12.6640625" style="1" customWidth="1"/>
    <col min="9731" max="9731" width="50.6640625" style="1" customWidth="1"/>
    <col min="9732" max="9745" width="15.6640625" style="1" customWidth="1"/>
    <col min="9746" max="9985" width="8.88671875" style="1"/>
    <col min="9986" max="9986" width="12.6640625" style="1" customWidth="1"/>
    <col min="9987" max="9987" width="50.6640625" style="1" customWidth="1"/>
    <col min="9988" max="10001" width="15.6640625" style="1" customWidth="1"/>
    <col min="10002" max="10241" width="8.88671875" style="1"/>
    <col min="10242" max="10242" width="12.6640625" style="1" customWidth="1"/>
    <col min="10243" max="10243" width="50.6640625" style="1" customWidth="1"/>
    <col min="10244" max="10257" width="15.6640625" style="1" customWidth="1"/>
    <col min="10258" max="10497" width="8.88671875" style="1"/>
    <col min="10498" max="10498" width="12.6640625" style="1" customWidth="1"/>
    <col min="10499" max="10499" width="50.6640625" style="1" customWidth="1"/>
    <col min="10500" max="10513" width="15.6640625" style="1" customWidth="1"/>
    <col min="10514" max="10753" width="8.88671875" style="1"/>
    <col min="10754" max="10754" width="12.6640625" style="1" customWidth="1"/>
    <col min="10755" max="10755" width="50.6640625" style="1" customWidth="1"/>
    <col min="10756" max="10769" width="15.6640625" style="1" customWidth="1"/>
    <col min="10770" max="11009" width="8.88671875" style="1"/>
    <col min="11010" max="11010" width="12.6640625" style="1" customWidth="1"/>
    <col min="11011" max="11011" width="50.6640625" style="1" customWidth="1"/>
    <col min="11012" max="11025" width="15.6640625" style="1" customWidth="1"/>
    <col min="11026" max="11265" width="8.88671875" style="1"/>
    <col min="11266" max="11266" width="12.6640625" style="1" customWidth="1"/>
    <col min="11267" max="11267" width="50.6640625" style="1" customWidth="1"/>
    <col min="11268" max="11281" width="15.6640625" style="1" customWidth="1"/>
    <col min="11282" max="11521" width="8.88671875" style="1"/>
    <col min="11522" max="11522" width="12.6640625" style="1" customWidth="1"/>
    <col min="11523" max="11523" width="50.6640625" style="1" customWidth="1"/>
    <col min="11524" max="11537" width="15.6640625" style="1" customWidth="1"/>
    <col min="11538" max="11777" width="8.88671875" style="1"/>
    <col min="11778" max="11778" width="12.6640625" style="1" customWidth="1"/>
    <col min="11779" max="11779" width="50.6640625" style="1" customWidth="1"/>
    <col min="11780" max="11793" width="15.6640625" style="1" customWidth="1"/>
    <col min="11794" max="12033" width="8.88671875" style="1"/>
    <col min="12034" max="12034" width="12.6640625" style="1" customWidth="1"/>
    <col min="12035" max="12035" width="50.6640625" style="1" customWidth="1"/>
    <col min="12036" max="12049" width="15.6640625" style="1" customWidth="1"/>
    <col min="12050" max="12289" width="8.88671875" style="1"/>
    <col min="12290" max="12290" width="12.6640625" style="1" customWidth="1"/>
    <col min="12291" max="12291" width="50.6640625" style="1" customWidth="1"/>
    <col min="12292" max="12305" width="15.6640625" style="1" customWidth="1"/>
    <col min="12306" max="12545" width="8.88671875" style="1"/>
    <col min="12546" max="12546" width="12.6640625" style="1" customWidth="1"/>
    <col min="12547" max="12547" width="50.6640625" style="1" customWidth="1"/>
    <col min="12548" max="12561" width="15.6640625" style="1" customWidth="1"/>
    <col min="12562" max="12801" width="8.88671875" style="1"/>
    <col min="12802" max="12802" width="12.6640625" style="1" customWidth="1"/>
    <col min="12803" max="12803" width="50.6640625" style="1" customWidth="1"/>
    <col min="12804" max="12817" width="15.6640625" style="1" customWidth="1"/>
    <col min="12818" max="13057" width="8.88671875" style="1"/>
    <col min="13058" max="13058" width="12.6640625" style="1" customWidth="1"/>
    <col min="13059" max="13059" width="50.6640625" style="1" customWidth="1"/>
    <col min="13060" max="13073" width="15.6640625" style="1" customWidth="1"/>
    <col min="13074" max="13313" width="8.88671875" style="1"/>
    <col min="13314" max="13314" width="12.6640625" style="1" customWidth="1"/>
    <col min="13315" max="13315" width="50.6640625" style="1" customWidth="1"/>
    <col min="13316" max="13329" width="15.6640625" style="1" customWidth="1"/>
    <col min="13330" max="13569" width="8.88671875" style="1"/>
    <col min="13570" max="13570" width="12.6640625" style="1" customWidth="1"/>
    <col min="13571" max="13571" width="50.6640625" style="1" customWidth="1"/>
    <col min="13572" max="13585" width="15.6640625" style="1" customWidth="1"/>
    <col min="13586" max="13825" width="8.88671875" style="1"/>
    <col min="13826" max="13826" width="12.6640625" style="1" customWidth="1"/>
    <col min="13827" max="13827" width="50.6640625" style="1" customWidth="1"/>
    <col min="13828" max="13841" width="15.6640625" style="1" customWidth="1"/>
    <col min="13842" max="14081" width="8.88671875" style="1"/>
    <col min="14082" max="14082" width="12.6640625" style="1" customWidth="1"/>
    <col min="14083" max="14083" width="50.6640625" style="1" customWidth="1"/>
    <col min="14084" max="14097" width="15.6640625" style="1" customWidth="1"/>
    <col min="14098" max="14337" width="8.88671875" style="1"/>
    <col min="14338" max="14338" width="12.6640625" style="1" customWidth="1"/>
    <col min="14339" max="14339" width="50.6640625" style="1" customWidth="1"/>
    <col min="14340" max="14353" width="15.6640625" style="1" customWidth="1"/>
    <col min="14354" max="14593" width="8.88671875" style="1"/>
    <col min="14594" max="14594" width="12.6640625" style="1" customWidth="1"/>
    <col min="14595" max="14595" width="50.6640625" style="1" customWidth="1"/>
    <col min="14596" max="14609" width="15.6640625" style="1" customWidth="1"/>
    <col min="14610" max="14849" width="8.88671875" style="1"/>
    <col min="14850" max="14850" width="12.6640625" style="1" customWidth="1"/>
    <col min="14851" max="14851" width="50.6640625" style="1" customWidth="1"/>
    <col min="14852" max="14865" width="15.6640625" style="1" customWidth="1"/>
    <col min="14866" max="15105" width="8.88671875" style="1"/>
    <col min="15106" max="15106" width="12.6640625" style="1" customWidth="1"/>
    <col min="15107" max="15107" width="50.6640625" style="1" customWidth="1"/>
    <col min="15108" max="15121" width="15.6640625" style="1" customWidth="1"/>
    <col min="15122" max="15361" width="8.88671875" style="1"/>
    <col min="15362" max="15362" width="12.6640625" style="1" customWidth="1"/>
    <col min="15363" max="15363" width="50.6640625" style="1" customWidth="1"/>
    <col min="15364" max="15377" width="15.6640625" style="1" customWidth="1"/>
    <col min="15378" max="15617" width="8.88671875" style="1"/>
    <col min="15618" max="15618" width="12.6640625" style="1" customWidth="1"/>
    <col min="15619" max="15619" width="50.6640625" style="1" customWidth="1"/>
    <col min="15620" max="15633" width="15.6640625" style="1" customWidth="1"/>
    <col min="15634" max="15873" width="8.88671875" style="1"/>
    <col min="15874" max="15874" width="12.6640625" style="1" customWidth="1"/>
    <col min="15875" max="15875" width="50.6640625" style="1" customWidth="1"/>
    <col min="15876" max="15889" width="15.6640625" style="1" customWidth="1"/>
    <col min="15890" max="16129" width="8.88671875" style="1"/>
    <col min="16130" max="16130" width="12.6640625" style="1" customWidth="1"/>
    <col min="16131" max="16131" width="50.6640625" style="1" customWidth="1"/>
    <col min="16132" max="16145" width="15.6640625" style="1" customWidth="1"/>
    <col min="16146" max="16384" width="8.88671875" style="1"/>
  </cols>
  <sheetData>
    <row r="1" spans="1:18" x14ac:dyDescent="0.25">
      <c r="B1" s="9" t="s">
        <v>18</v>
      </c>
      <c r="Q1" s="1" t="s">
        <v>132</v>
      </c>
    </row>
    <row r="2" spans="1:18" x14ac:dyDescent="0.25">
      <c r="O2" s="24" t="s">
        <v>135</v>
      </c>
      <c r="P2" s="23"/>
      <c r="Q2" s="23"/>
    </row>
    <row r="3" spans="1:18" ht="17.399999999999999" x14ac:dyDescent="0.3">
      <c r="B3" s="21" t="s">
        <v>17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8" x14ac:dyDescent="0.25">
      <c r="B4" s="22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x14ac:dyDescent="0.25">
      <c r="M5" s="2"/>
      <c r="Q5" s="2" t="s">
        <v>16</v>
      </c>
    </row>
    <row r="6" spans="1:18" s="4" customFormat="1" ht="66" x14ac:dyDescent="0.25">
      <c r="A6" s="1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8" x14ac:dyDescent="0.25">
      <c r="A7" s="1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8" ht="66" x14ac:dyDescent="0.25">
      <c r="A8" s="13">
        <v>1</v>
      </c>
      <c r="B8" s="14" t="s">
        <v>20</v>
      </c>
      <c r="C8" s="15" t="s">
        <v>21</v>
      </c>
      <c r="D8" s="16">
        <v>9385914</v>
      </c>
      <c r="E8" s="16">
        <v>10074048.26</v>
      </c>
      <c r="F8" s="16">
        <v>10074048.26</v>
      </c>
      <c r="G8" s="16">
        <v>9985481.3499999996</v>
      </c>
      <c r="H8" s="16">
        <v>0</v>
      </c>
      <c r="I8" s="16">
        <v>9985481.3499999996</v>
      </c>
      <c r="J8" s="16">
        <v>0</v>
      </c>
      <c r="K8" s="16">
        <v>0</v>
      </c>
      <c r="L8" s="17">
        <f t="shared" ref="L8:L39" si="0">F8-G8</f>
        <v>88566.910000000149</v>
      </c>
      <c r="M8" s="17">
        <f t="shared" ref="M8:M39" si="1">E8-G8</f>
        <v>88566.910000000149</v>
      </c>
      <c r="N8" s="17">
        <f t="shared" ref="N8:N39" si="2">IF(F8=0,0,(G8/F8)*100)</f>
        <v>99.12084092001362</v>
      </c>
      <c r="O8" s="17">
        <f t="shared" ref="O8:O39" si="3">E8-I8</f>
        <v>88566.910000000149</v>
      </c>
      <c r="P8" s="17">
        <f t="shared" ref="P8:P39" si="4">F8-I8</f>
        <v>88566.910000000149</v>
      </c>
      <c r="Q8" s="17">
        <f t="shared" ref="Q8:Q39" si="5">IF(F8=0,0,(I8/F8)*100)</f>
        <v>99.12084092001362</v>
      </c>
      <c r="R8" s="6"/>
    </row>
    <row r="9" spans="1:18" x14ac:dyDescent="0.25">
      <c r="A9" s="13">
        <v>0</v>
      </c>
      <c r="B9" s="14" t="s">
        <v>22</v>
      </c>
      <c r="C9" s="15" t="s">
        <v>23</v>
      </c>
      <c r="D9" s="16">
        <v>7200000</v>
      </c>
      <c r="E9" s="16">
        <v>7388000</v>
      </c>
      <c r="F9" s="16">
        <v>7388000</v>
      </c>
      <c r="G9" s="16">
        <v>7386697.7699999996</v>
      </c>
      <c r="H9" s="16">
        <v>0</v>
      </c>
      <c r="I9" s="16">
        <v>7386697.7699999996</v>
      </c>
      <c r="J9" s="16">
        <v>0</v>
      </c>
      <c r="K9" s="16">
        <v>0</v>
      </c>
      <c r="L9" s="17">
        <f t="shared" si="0"/>
        <v>1302.230000000447</v>
      </c>
      <c r="M9" s="17">
        <f t="shared" si="1"/>
        <v>1302.230000000447</v>
      </c>
      <c r="N9" s="17">
        <f t="shared" si="2"/>
        <v>99.982373714131015</v>
      </c>
      <c r="O9" s="17">
        <f t="shared" si="3"/>
        <v>1302.230000000447</v>
      </c>
      <c r="P9" s="17">
        <f t="shared" si="4"/>
        <v>1302.230000000447</v>
      </c>
      <c r="Q9" s="17">
        <f t="shared" si="5"/>
        <v>99.982373714131015</v>
      </c>
      <c r="R9" s="6"/>
    </row>
    <row r="10" spans="1:18" x14ac:dyDescent="0.25">
      <c r="A10" s="13">
        <v>0</v>
      </c>
      <c r="B10" s="14" t="s">
        <v>24</v>
      </c>
      <c r="C10" s="15" t="s">
        <v>25</v>
      </c>
      <c r="D10" s="16">
        <v>1598000</v>
      </c>
      <c r="E10" s="16">
        <v>1611000</v>
      </c>
      <c r="F10" s="16">
        <v>1611000</v>
      </c>
      <c r="G10" s="16">
        <v>1604049.89</v>
      </c>
      <c r="H10" s="16">
        <v>0</v>
      </c>
      <c r="I10" s="16">
        <v>1604049.89</v>
      </c>
      <c r="J10" s="16">
        <v>0</v>
      </c>
      <c r="K10" s="16">
        <v>0</v>
      </c>
      <c r="L10" s="17">
        <f t="shared" si="0"/>
        <v>6950.1100000001024</v>
      </c>
      <c r="M10" s="17">
        <f t="shared" si="1"/>
        <v>6950.1100000001024</v>
      </c>
      <c r="N10" s="17">
        <f t="shared" si="2"/>
        <v>99.568584109248903</v>
      </c>
      <c r="O10" s="17">
        <f t="shared" si="3"/>
        <v>6950.1100000001024</v>
      </c>
      <c r="P10" s="17">
        <f t="shared" si="4"/>
        <v>6950.1100000001024</v>
      </c>
      <c r="Q10" s="17">
        <f t="shared" si="5"/>
        <v>99.568584109248903</v>
      </c>
      <c r="R10" s="6"/>
    </row>
    <row r="11" spans="1:18" x14ac:dyDescent="0.25">
      <c r="A11" s="13">
        <v>0</v>
      </c>
      <c r="B11" s="14" t="s">
        <v>26</v>
      </c>
      <c r="C11" s="15" t="s">
        <v>27</v>
      </c>
      <c r="D11" s="16">
        <v>239314</v>
      </c>
      <c r="E11" s="16">
        <v>283314</v>
      </c>
      <c r="F11" s="16">
        <v>283314</v>
      </c>
      <c r="G11" s="16">
        <v>276524.03999999998</v>
      </c>
      <c r="H11" s="16">
        <v>0</v>
      </c>
      <c r="I11" s="16">
        <v>276524.03999999998</v>
      </c>
      <c r="J11" s="16">
        <v>0</v>
      </c>
      <c r="K11" s="16">
        <v>0</v>
      </c>
      <c r="L11" s="17">
        <f t="shared" si="0"/>
        <v>6789.960000000021</v>
      </c>
      <c r="M11" s="17">
        <f t="shared" si="1"/>
        <v>6789.960000000021</v>
      </c>
      <c r="N11" s="17">
        <f t="shared" si="2"/>
        <v>97.603379995340859</v>
      </c>
      <c r="O11" s="17">
        <f t="shared" si="3"/>
        <v>6789.960000000021</v>
      </c>
      <c r="P11" s="17">
        <f t="shared" si="4"/>
        <v>6789.960000000021</v>
      </c>
      <c r="Q11" s="17">
        <f t="shared" si="5"/>
        <v>97.603379995340859</v>
      </c>
      <c r="R11" s="6"/>
    </row>
    <row r="12" spans="1:18" x14ac:dyDescent="0.25">
      <c r="A12" s="13">
        <v>0</v>
      </c>
      <c r="B12" s="14" t="s">
        <v>28</v>
      </c>
      <c r="C12" s="15" t="s">
        <v>29</v>
      </c>
      <c r="D12" s="16">
        <v>175000</v>
      </c>
      <c r="E12" s="16">
        <v>495000</v>
      </c>
      <c r="F12" s="16">
        <v>495000</v>
      </c>
      <c r="G12" s="16">
        <v>472363.73</v>
      </c>
      <c r="H12" s="16">
        <v>0</v>
      </c>
      <c r="I12" s="16">
        <v>472363.73</v>
      </c>
      <c r="J12" s="16">
        <v>0</v>
      </c>
      <c r="K12" s="16">
        <v>0</v>
      </c>
      <c r="L12" s="17">
        <f t="shared" si="0"/>
        <v>22636.270000000019</v>
      </c>
      <c r="M12" s="17">
        <f t="shared" si="1"/>
        <v>22636.270000000019</v>
      </c>
      <c r="N12" s="17">
        <f t="shared" si="2"/>
        <v>95.427016161616166</v>
      </c>
      <c r="O12" s="17">
        <f t="shared" si="3"/>
        <v>22636.270000000019</v>
      </c>
      <c r="P12" s="17">
        <f t="shared" si="4"/>
        <v>22636.270000000019</v>
      </c>
      <c r="Q12" s="17">
        <f t="shared" si="5"/>
        <v>95.427016161616166</v>
      </c>
      <c r="R12" s="6"/>
    </row>
    <row r="13" spans="1:18" x14ac:dyDescent="0.25">
      <c r="A13" s="13">
        <v>0</v>
      </c>
      <c r="B13" s="14" t="s">
        <v>30</v>
      </c>
      <c r="C13" s="15" t="s">
        <v>31</v>
      </c>
      <c r="D13" s="16">
        <v>5000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0</v>
      </c>
      <c r="M13" s="17">
        <f t="shared" si="1"/>
        <v>0</v>
      </c>
      <c r="N13" s="17">
        <f t="shared" si="2"/>
        <v>0</v>
      </c>
      <c r="O13" s="17">
        <f t="shared" si="3"/>
        <v>0</v>
      </c>
      <c r="P13" s="17">
        <f t="shared" si="4"/>
        <v>0</v>
      </c>
      <c r="Q13" s="17">
        <f t="shared" si="5"/>
        <v>0</v>
      </c>
      <c r="R13" s="6"/>
    </row>
    <row r="14" spans="1:18" x14ac:dyDescent="0.25">
      <c r="A14" s="13">
        <v>0</v>
      </c>
      <c r="B14" s="14" t="s">
        <v>32</v>
      </c>
      <c r="C14" s="15" t="s">
        <v>33</v>
      </c>
      <c r="D14" s="16">
        <v>64000</v>
      </c>
      <c r="E14" s="16">
        <v>178000</v>
      </c>
      <c r="F14" s="16">
        <v>178000</v>
      </c>
      <c r="G14" s="16">
        <v>134516.72</v>
      </c>
      <c r="H14" s="16">
        <v>0</v>
      </c>
      <c r="I14" s="16">
        <v>134516.72</v>
      </c>
      <c r="J14" s="16">
        <v>0</v>
      </c>
      <c r="K14" s="16">
        <v>0</v>
      </c>
      <c r="L14" s="17">
        <f t="shared" si="0"/>
        <v>43483.28</v>
      </c>
      <c r="M14" s="17">
        <f t="shared" si="1"/>
        <v>43483.28</v>
      </c>
      <c r="N14" s="17">
        <f t="shared" si="2"/>
        <v>75.571191011235967</v>
      </c>
      <c r="O14" s="17">
        <f t="shared" si="3"/>
        <v>43483.28</v>
      </c>
      <c r="P14" s="17">
        <f t="shared" si="4"/>
        <v>43483.28</v>
      </c>
      <c r="Q14" s="17">
        <f t="shared" si="5"/>
        <v>75.571191011235967</v>
      </c>
      <c r="R14" s="6"/>
    </row>
    <row r="15" spans="1:18" x14ac:dyDescent="0.25">
      <c r="A15" s="13">
        <v>0</v>
      </c>
      <c r="B15" s="14" t="s">
        <v>34</v>
      </c>
      <c r="C15" s="15" t="s">
        <v>35</v>
      </c>
      <c r="D15" s="16">
        <v>60000</v>
      </c>
      <c r="E15" s="16">
        <v>72334.260000000009</v>
      </c>
      <c r="F15" s="16">
        <v>72334.260000000009</v>
      </c>
      <c r="G15" s="16">
        <v>66064.850000000006</v>
      </c>
      <c r="H15" s="16">
        <v>0</v>
      </c>
      <c r="I15" s="16">
        <v>66064.850000000006</v>
      </c>
      <c r="J15" s="16">
        <v>0</v>
      </c>
      <c r="K15" s="16">
        <v>0</v>
      </c>
      <c r="L15" s="17">
        <f t="shared" si="0"/>
        <v>6269.4100000000035</v>
      </c>
      <c r="M15" s="17">
        <f t="shared" si="1"/>
        <v>6269.4100000000035</v>
      </c>
      <c r="N15" s="17">
        <f t="shared" si="2"/>
        <v>91.332723940218642</v>
      </c>
      <c r="O15" s="17">
        <f t="shared" si="3"/>
        <v>6269.4100000000035</v>
      </c>
      <c r="P15" s="17">
        <f t="shared" si="4"/>
        <v>6269.4100000000035</v>
      </c>
      <c r="Q15" s="17">
        <f t="shared" si="5"/>
        <v>91.332723940218642</v>
      </c>
      <c r="R15" s="6"/>
    </row>
    <row r="16" spans="1:18" x14ac:dyDescent="0.25">
      <c r="A16" s="13">
        <v>0</v>
      </c>
      <c r="B16" s="14" t="s">
        <v>36</v>
      </c>
      <c r="C16" s="15" t="s">
        <v>37</v>
      </c>
      <c r="D16" s="16">
        <v>35200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0</v>
      </c>
      <c r="M16" s="17">
        <f t="shared" si="1"/>
        <v>0</v>
      </c>
      <c r="N16" s="17">
        <f t="shared" si="2"/>
        <v>0</v>
      </c>
      <c r="O16" s="17">
        <f t="shared" si="3"/>
        <v>0</v>
      </c>
      <c r="P16" s="17">
        <f t="shared" si="4"/>
        <v>0</v>
      </c>
      <c r="Q16" s="17">
        <f t="shared" si="5"/>
        <v>0</v>
      </c>
      <c r="R16" s="6"/>
    </row>
    <row r="17" spans="1:18" x14ac:dyDescent="0.25">
      <c r="A17" s="13">
        <v>0</v>
      </c>
      <c r="B17" s="14" t="s">
        <v>38</v>
      </c>
      <c r="C17" s="15" t="s">
        <v>39</v>
      </c>
      <c r="D17" s="16">
        <v>9400</v>
      </c>
      <c r="E17" s="16">
        <v>46400</v>
      </c>
      <c r="F17" s="16">
        <v>46400</v>
      </c>
      <c r="G17" s="16">
        <v>45264.35</v>
      </c>
      <c r="H17" s="16">
        <v>0</v>
      </c>
      <c r="I17" s="16">
        <v>45264.35</v>
      </c>
      <c r="J17" s="16">
        <v>0</v>
      </c>
      <c r="K17" s="16">
        <v>0</v>
      </c>
      <c r="L17" s="17">
        <f t="shared" si="0"/>
        <v>1135.6500000000015</v>
      </c>
      <c r="M17" s="17">
        <f t="shared" si="1"/>
        <v>1135.6500000000015</v>
      </c>
      <c r="N17" s="17">
        <f t="shared" si="2"/>
        <v>97.552478448275863</v>
      </c>
      <c r="O17" s="17">
        <f t="shared" si="3"/>
        <v>1135.6500000000015</v>
      </c>
      <c r="P17" s="17">
        <f t="shared" si="4"/>
        <v>1135.6500000000015</v>
      </c>
      <c r="Q17" s="17">
        <f t="shared" si="5"/>
        <v>97.552478448275863</v>
      </c>
      <c r="R17" s="6"/>
    </row>
    <row r="18" spans="1:18" x14ac:dyDescent="0.25">
      <c r="A18" s="13">
        <v>1</v>
      </c>
      <c r="B18" s="14" t="s">
        <v>40</v>
      </c>
      <c r="C18" s="15" t="s">
        <v>41</v>
      </c>
      <c r="D18" s="16">
        <v>6009200</v>
      </c>
      <c r="E18" s="16">
        <v>6670900</v>
      </c>
      <c r="F18" s="16">
        <v>6670900</v>
      </c>
      <c r="G18" s="16">
        <v>6436736.1599999992</v>
      </c>
      <c r="H18" s="16">
        <v>0</v>
      </c>
      <c r="I18" s="16">
        <v>6436736.1599999992</v>
      </c>
      <c r="J18" s="16">
        <v>0</v>
      </c>
      <c r="K18" s="16">
        <v>0</v>
      </c>
      <c r="L18" s="17">
        <f t="shared" si="0"/>
        <v>234163.84000000078</v>
      </c>
      <c r="M18" s="17">
        <f t="shared" si="1"/>
        <v>234163.84000000078</v>
      </c>
      <c r="N18" s="17">
        <f t="shared" si="2"/>
        <v>96.489771395164055</v>
      </c>
      <c r="O18" s="17">
        <f t="shared" si="3"/>
        <v>234163.84000000078</v>
      </c>
      <c r="P18" s="17">
        <f t="shared" si="4"/>
        <v>234163.84000000078</v>
      </c>
      <c r="Q18" s="17">
        <f t="shared" si="5"/>
        <v>96.489771395164055</v>
      </c>
      <c r="R18" s="6"/>
    </row>
    <row r="19" spans="1:18" x14ac:dyDescent="0.25">
      <c r="A19" s="13">
        <v>0</v>
      </c>
      <c r="B19" s="14" t="s">
        <v>22</v>
      </c>
      <c r="C19" s="15" t="s">
        <v>23</v>
      </c>
      <c r="D19" s="16">
        <v>4000000</v>
      </c>
      <c r="E19" s="16">
        <v>4216800</v>
      </c>
      <c r="F19" s="16">
        <v>4216800</v>
      </c>
      <c r="G19" s="16">
        <v>4204433.49</v>
      </c>
      <c r="H19" s="16">
        <v>0</v>
      </c>
      <c r="I19" s="16">
        <v>4204433.49</v>
      </c>
      <c r="J19" s="16">
        <v>0</v>
      </c>
      <c r="K19" s="16">
        <v>0</v>
      </c>
      <c r="L19" s="17">
        <f t="shared" si="0"/>
        <v>12366.509999999776</v>
      </c>
      <c r="M19" s="17">
        <f t="shared" si="1"/>
        <v>12366.509999999776</v>
      </c>
      <c r="N19" s="17">
        <f t="shared" si="2"/>
        <v>99.706732356289123</v>
      </c>
      <c r="O19" s="17">
        <f t="shared" si="3"/>
        <v>12366.509999999776</v>
      </c>
      <c r="P19" s="17">
        <f t="shared" si="4"/>
        <v>12366.509999999776</v>
      </c>
      <c r="Q19" s="17">
        <f t="shared" si="5"/>
        <v>99.706732356289123</v>
      </c>
      <c r="R19" s="6"/>
    </row>
    <row r="20" spans="1:18" x14ac:dyDescent="0.25">
      <c r="A20" s="13">
        <v>0</v>
      </c>
      <c r="B20" s="14" t="s">
        <v>24</v>
      </c>
      <c r="C20" s="15" t="s">
        <v>25</v>
      </c>
      <c r="D20" s="16">
        <v>900000</v>
      </c>
      <c r="E20" s="16">
        <v>1009000</v>
      </c>
      <c r="F20" s="16">
        <v>1009000</v>
      </c>
      <c r="G20" s="16">
        <v>975691.05</v>
      </c>
      <c r="H20" s="16">
        <v>0</v>
      </c>
      <c r="I20" s="16">
        <v>975691.05</v>
      </c>
      <c r="J20" s="16">
        <v>0</v>
      </c>
      <c r="K20" s="16">
        <v>0</v>
      </c>
      <c r="L20" s="17">
        <f t="shared" si="0"/>
        <v>33308.949999999953</v>
      </c>
      <c r="M20" s="17">
        <f t="shared" si="1"/>
        <v>33308.949999999953</v>
      </c>
      <c r="N20" s="17">
        <f t="shared" si="2"/>
        <v>96.698815659068387</v>
      </c>
      <c r="O20" s="17">
        <f t="shared" si="3"/>
        <v>33308.949999999953</v>
      </c>
      <c r="P20" s="17">
        <f t="shared" si="4"/>
        <v>33308.949999999953</v>
      </c>
      <c r="Q20" s="17">
        <f t="shared" si="5"/>
        <v>96.698815659068387</v>
      </c>
      <c r="R20" s="6"/>
    </row>
    <row r="21" spans="1:18" x14ac:dyDescent="0.25">
      <c r="A21" s="13">
        <v>0</v>
      </c>
      <c r="B21" s="14" t="s">
        <v>26</v>
      </c>
      <c r="C21" s="15" t="s">
        <v>27</v>
      </c>
      <c r="D21" s="16">
        <v>100000</v>
      </c>
      <c r="E21" s="16">
        <v>243500</v>
      </c>
      <c r="F21" s="16">
        <v>243500</v>
      </c>
      <c r="G21" s="16">
        <v>189180.59</v>
      </c>
      <c r="H21" s="16">
        <v>0</v>
      </c>
      <c r="I21" s="16">
        <v>189180.59</v>
      </c>
      <c r="J21" s="16">
        <v>0</v>
      </c>
      <c r="K21" s="16">
        <v>0</v>
      </c>
      <c r="L21" s="17">
        <f t="shared" si="0"/>
        <v>54319.41</v>
      </c>
      <c r="M21" s="17">
        <f t="shared" si="1"/>
        <v>54319.41</v>
      </c>
      <c r="N21" s="17">
        <f t="shared" si="2"/>
        <v>77.692234086242294</v>
      </c>
      <c r="O21" s="17">
        <f t="shared" si="3"/>
        <v>54319.41</v>
      </c>
      <c r="P21" s="17">
        <f t="shared" si="4"/>
        <v>54319.41</v>
      </c>
      <c r="Q21" s="17">
        <f t="shared" si="5"/>
        <v>77.692234086242294</v>
      </c>
      <c r="R21" s="6"/>
    </row>
    <row r="22" spans="1:18" x14ac:dyDescent="0.25">
      <c r="A22" s="13">
        <v>0</v>
      </c>
      <c r="B22" s="14" t="s">
        <v>42</v>
      </c>
      <c r="C22" s="15" t="s">
        <v>43</v>
      </c>
      <c r="D22" s="16">
        <v>10000</v>
      </c>
      <c r="E22" s="16">
        <v>10000</v>
      </c>
      <c r="F22" s="16">
        <v>10000</v>
      </c>
      <c r="G22" s="16">
        <v>5000</v>
      </c>
      <c r="H22" s="16">
        <v>0</v>
      </c>
      <c r="I22" s="16">
        <v>5000</v>
      </c>
      <c r="J22" s="16">
        <v>0</v>
      </c>
      <c r="K22" s="16">
        <v>0</v>
      </c>
      <c r="L22" s="17">
        <f t="shared" si="0"/>
        <v>5000</v>
      </c>
      <c r="M22" s="17">
        <f t="shared" si="1"/>
        <v>5000</v>
      </c>
      <c r="N22" s="17">
        <f t="shared" si="2"/>
        <v>50</v>
      </c>
      <c r="O22" s="17">
        <f t="shared" si="3"/>
        <v>5000</v>
      </c>
      <c r="P22" s="17">
        <f t="shared" si="4"/>
        <v>5000</v>
      </c>
      <c r="Q22" s="17">
        <f t="shared" si="5"/>
        <v>50</v>
      </c>
      <c r="R22" s="6"/>
    </row>
    <row r="23" spans="1:18" x14ac:dyDescent="0.25">
      <c r="A23" s="13">
        <v>0</v>
      </c>
      <c r="B23" s="14" t="s">
        <v>44</v>
      </c>
      <c r="C23" s="15" t="s">
        <v>45</v>
      </c>
      <c r="D23" s="16">
        <v>500000</v>
      </c>
      <c r="E23" s="16">
        <v>385800</v>
      </c>
      <c r="F23" s="16">
        <v>385800</v>
      </c>
      <c r="G23" s="16">
        <v>290255.40000000002</v>
      </c>
      <c r="H23" s="16">
        <v>0</v>
      </c>
      <c r="I23" s="16">
        <v>290255.40000000002</v>
      </c>
      <c r="J23" s="16">
        <v>0</v>
      </c>
      <c r="K23" s="16">
        <v>0</v>
      </c>
      <c r="L23" s="17">
        <f t="shared" si="0"/>
        <v>95544.599999999977</v>
      </c>
      <c r="M23" s="17">
        <f t="shared" si="1"/>
        <v>95544.599999999977</v>
      </c>
      <c r="N23" s="17">
        <f t="shared" si="2"/>
        <v>75.234681181959573</v>
      </c>
      <c r="O23" s="17">
        <f t="shared" si="3"/>
        <v>95544.599999999977</v>
      </c>
      <c r="P23" s="17">
        <f t="shared" si="4"/>
        <v>95544.599999999977</v>
      </c>
      <c r="Q23" s="17">
        <f t="shared" si="5"/>
        <v>75.234681181959573</v>
      </c>
      <c r="R23" s="6"/>
    </row>
    <row r="24" spans="1:18" x14ac:dyDescent="0.25">
      <c r="A24" s="13">
        <v>0</v>
      </c>
      <c r="B24" s="14" t="s">
        <v>28</v>
      </c>
      <c r="C24" s="15" t="s">
        <v>29</v>
      </c>
      <c r="D24" s="16">
        <v>100000</v>
      </c>
      <c r="E24" s="16">
        <v>233000</v>
      </c>
      <c r="F24" s="16">
        <v>233000</v>
      </c>
      <c r="G24" s="16">
        <v>221627.1</v>
      </c>
      <c r="H24" s="16">
        <v>0</v>
      </c>
      <c r="I24" s="16">
        <v>221627.1</v>
      </c>
      <c r="J24" s="16">
        <v>0</v>
      </c>
      <c r="K24" s="16">
        <v>0</v>
      </c>
      <c r="L24" s="17">
        <f t="shared" si="0"/>
        <v>11372.899999999994</v>
      </c>
      <c r="M24" s="17">
        <f t="shared" si="1"/>
        <v>11372.899999999994</v>
      </c>
      <c r="N24" s="17">
        <f t="shared" si="2"/>
        <v>95.118927038626609</v>
      </c>
      <c r="O24" s="17">
        <f t="shared" si="3"/>
        <v>11372.899999999994</v>
      </c>
      <c r="P24" s="17">
        <f t="shared" si="4"/>
        <v>11372.899999999994</v>
      </c>
      <c r="Q24" s="17">
        <f t="shared" si="5"/>
        <v>95.118927038626609</v>
      </c>
      <c r="R24" s="6"/>
    </row>
    <row r="25" spans="1:18" x14ac:dyDescent="0.25">
      <c r="A25" s="13">
        <v>0</v>
      </c>
      <c r="B25" s="14" t="s">
        <v>30</v>
      </c>
      <c r="C25" s="15" t="s">
        <v>31</v>
      </c>
      <c r="D25" s="16">
        <v>5600</v>
      </c>
      <c r="E25" s="16">
        <v>1600</v>
      </c>
      <c r="F25" s="16">
        <v>1600</v>
      </c>
      <c r="G25" s="16">
        <v>1379.1</v>
      </c>
      <c r="H25" s="16">
        <v>0</v>
      </c>
      <c r="I25" s="16">
        <v>1379.1</v>
      </c>
      <c r="J25" s="16">
        <v>0</v>
      </c>
      <c r="K25" s="16">
        <v>0</v>
      </c>
      <c r="L25" s="17">
        <f t="shared" si="0"/>
        <v>220.90000000000009</v>
      </c>
      <c r="M25" s="17">
        <f t="shared" si="1"/>
        <v>220.90000000000009</v>
      </c>
      <c r="N25" s="17">
        <f t="shared" si="2"/>
        <v>86.193749999999994</v>
      </c>
      <c r="O25" s="17">
        <f t="shared" si="3"/>
        <v>220.90000000000009</v>
      </c>
      <c r="P25" s="17">
        <f t="shared" si="4"/>
        <v>220.90000000000009</v>
      </c>
      <c r="Q25" s="17">
        <f t="shared" si="5"/>
        <v>86.193749999999994</v>
      </c>
      <c r="R25" s="6"/>
    </row>
    <row r="26" spans="1:18" x14ac:dyDescent="0.25">
      <c r="A26" s="13">
        <v>0</v>
      </c>
      <c r="B26" s="14" t="s">
        <v>32</v>
      </c>
      <c r="C26" s="15" t="s">
        <v>33</v>
      </c>
      <c r="D26" s="16">
        <v>120000</v>
      </c>
      <c r="E26" s="16">
        <v>193000</v>
      </c>
      <c r="F26" s="16">
        <v>193000</v>
      </c>
      <c r="G26" s="16">
        <v>175521.43</v>
      </c>
      <c r="H26" s="16">
        <v>0</v>
      </c>
      <c r="I26" s="16">
        <v>175521.43</v>
      </c>
      <c r="J26" s="16">
        <v>0</v>
      </c>
      <c r="K26" s="16">
        <v>0</v>
      </c>
      <c r="L26" s="17">
        <f t="shared" si="0"/>
        <v>17478.570000000007</v>
      </c>
      <c r="M26" s="17">
        <f t="shared" si="1"/>
        <v>17478.570000000007</v>
      </c>
      <c r="N26" s="17">
        <f t="shared" si="2"/>
        <v>90.943746113989633</v>
      </c>
      <c r="O26" s="17">
        <f t="shared" si="3"/>
        <v>17478.570000000007</v>
      </c>
      <c r="P26" s="17">
        <f t="shared" si="4"/>
        <v>17478.570000000007</v>
      </c>
      <c r="Q26" s="17">
        <f t="shared" si="5"/>
        <v>90.943746113989633</v>
      </c>
      <c r="R26" s="6"/>
    </row>
    <row r="27" spans="1:18" x14ac:dyDescent="0.25">
      <c r="A27" s="13">
        <v>0</v>
      </c>
      <c r="B27" s="14" t="s">
        <v>34</v>
      </c>
      <c r="C27" s="15" t="s">
        <v>35</v>
      </c>
      <c r="D27" s="16">
        <v>200000</v>
      </c>
      <c r="E27" s="16">
        <v>325400</v>
      </c>
      <c r="F27" s="16">
        <v>325400</v>
      </c>
      <c r="G27" s="16">
        <v>321600</v>
      </c>
      <c r="H27" s="16">
        <v>0</v>
      </c>
      <c r="I27" s="16">
        <v>321600</v>
      </c>
      <c r="J27" s="16">
        <v>0</v>
      </c>
      <c r="K27" s="16">
        <v>0</v>
      </c>
      <c r="L27" s="17">
        <f t="shared" si="0"/>
        <v>3800</v>
      </c>
      <c r="M27" s="17">
        <f t="shared" si="1"/>
        <v>3800</v>
      </c>
      <c r="N27" s="17">
        <f t="shared" si="2"/>
        <v>98.832206515058388</v>
      </c>
      <c r="O27" s="17">
        <f t="shared" si="3"/>
        <v>3800</v>
      </c>
      <c r="P27" s="17">
        <f t="shared" si="4"/>
        <v>3800</v>
      </c>
      <c r="Q27" s="17">
        <f t="shared" si="5"/>
        <v>98.832206515058388</v>
      </c>
      <c r="R27" s="6"/>
    </row>
    <row r="28" spans="1:18" x14ac:dyDescent="0.25">
      <c r="A28" s="13">
        <v>0</v>
      </c>
      <c r="B28" s="14" t="s">
        <v>36</v>
      </c>
      <c r="C28" s="15" t="s">
        <v>37</v>
      </c>
      <c r="D28" s="16">
        <v>73600</v>
      </c>
      <c r="E28" s="16">
        <v>52800</v>
      </c>
      <c r="F28" s="16">
        <v>52800</v>
      </c>
      <c r="G28" s="16">
        <v>52048</v>
      </c>
      <c r="H28" s="16">
        <v>0</v>
      </c>
      <c r="I28" s="16">
        <v>52048</v>
      </c>
      <c r="J28" s="16">
        <v>0</v>
      </c>
      <c r="K28" s="16">
        <v>0</v>
      </c>
      <c r="L28" s="17">
        <f t="shared" si="0"/>
        <v>752</v>
      </c>
      <c r="M28" s="17">
        <f t="shared" si="1"/>
        <v>752</v>
      </c>
      <c r="N28" s="17">
        <f t="shared" si="2"/>
        <v>98.575757575757578</v>
      </c>
      <c r="O28" s="17">
        <f t="shared" si="3"/>
        <v>752</v>
      </c>
      <c r="P28" s="17">
        <f t="shared" si="4"/>
        <v>752</v>
      </c>
      <c r="Q28" s="17">
        <f t="shared" si="5"/>
        <v>98.575757575757578</v>
      </c>
      <c r="R28" s="6"/>
    </row>
    <row r="29" spans="1:18" ht="26.4" x14ac:dyDescent="0.25">
      <c r="A29" s="13">
        <v>1</v>
      </c>
      <c r="B29" s="14" t="s">
        <v>46</v>
      </c>
      <c r="C29" s="15" t="s">
        <v>47</v>
      </c>
      <c r="D29" s="16">
        <v>11704600</v>
      </c>
      <c r="E29" s="16">
        <v>13940165.74</v>
      </c>
      <c r="F29" s="16">
        <v>13940165.74</v>
      </c>
      <c r="G29" s="16">
        <v>13614083.6</v>
      </c>
      <c r="H29" s="16">
        <v>0</v>
      </c>
      <c r="I29" s="16">
        <v>13614083.6</v>
      </c>
      <c r="J29" s="16">
        <v>0</v>
      </c>
      <c r="K29" s="16">
        <v>0</v>
      </c>
      <c r="L29" s="17">
        <f t="shared" si="0"/>
        <v>326082.1400000006</v>
      </c>
      <c r="M29" s="17">
        <f t="shared" si="1"/>
        <v>326082.1400000006</v>
      </c>
      <c r="N29" s="17">
        <f t="shared" si="2"/>
        <v>97.660844597676927</v>
      </c>
      <c r="O29" s="17">
        <f t="shared" si="3"/>
        <v>326082.1400000006</v>
      </c>
      <c r="P29" s="17">
        <f t="shared" si="4"/>
        <v>326082.1400000006</v>
      </c>
      <c r="Q29" s="17">
        <f t="shared" si="5"/>
        <v>97.660844597676927</v>
      </c>
      <c r="R29" s="6"/>
    </row>
    <row r="30" spans="1:18" x14ac:dyDescent="0.25">
      <c r="A30" s="13">
        <v>0</v>
      </c>
      <c r="B30" s="14" t="s">
        <v>22</v>
      </c>
      <c r="C30" s="15" t="s">
        <v>23</v>
      </c>
      <c r="D30" s="16">
        <v>6120000</v>
      </c>
      <c r="E30" s="16">
        <v>7261000</v>
      </c>
      <c r="F30" s="16">
        <v>7261000</v>
      </c>
      <c r="G30" s="16">
        <v>7258985.9100000001</v>
      </c>
      <c r="H30" s="16">
        <v>0</v>
      </c>
      <c r="I30" s="16">
        <v>7258985.9100000001</v>
      </c>
      <c r="J30" s="16">
        <v>0</v>
      </c>
      <c r="K30" s="16">
        <v>0</v>
      </c>
      <c r="L30" s="17">
        <f t="shared" si="0"/>
        <v>2014.089999999851</v>
      </c>
      <c r="M30" s="17">
        <f t="shared" si="1"/>
        <v>2014.089999999851</v>
      </c>
      <c r="N30" s="17">
        <f t="shared" si="2"/>
        <v>99.972261534223932</v>
      </c>
      <c r="O30" s="17">
        <f t="shared" si="3"/>
        <v>2014.089999999851</v>
      </c>
      <c r="P30" s="17">
        <f t="shared" si="4"/>
        <v>2014.089999999851</v>
      </c>
      <c r="Q30" s="17">
        <f t="shared" si="5"/>
        <v>99.972261534223932</v>
      </c>
      <c r="R30" s="6"/>
    </row>
    <row r="31" spans="1:18" x14ac:dyDescent="0.25">
      <c r="A31" s="13">
        <v>0</v>
      </c>
      <c r="B31" s="14" t="s">
        <v>24</v>
      </c>
      <c r="C31" s="15" t="s">
        <v>25</v>
      </c>
      <c r="D31" s="16">
        <v>1620000</v>
      </c>
      <c r="E31" s="16">
        <v>1667000</v>
      </c>
      <c r="F31" s="16">
        <v>1667000</v>
      </c>
      <c r="G31" s="16">
        <v>1665737.77</v>
      </c>
      <c r="H31" s="16">
        <v>0</v>
      </c>
      <c r="I31" s="16">
        <v>1665737.77</v>
      </c>
      <c r="J31" s="16">
        <v>0</v>
      </c>
      <c r="K31" s="16">
        <v>0</v>
      </c>
      <c r="L31" s="17">
        <f t="shared" si="0"/>
        <v>1262.2299999999814</v>
      </c>
      <c r="M31" s="17">
        <f t="shared" si="1"/>
        <v>1262.2299999999814</v>
      </c>
      <c r="N31" s="17">
        <f t="shared" si="2"/>
        <v>99.924281343731252</v>
      </c>
      <c r="O31" s="17">
        <f t="shared" si="3"/>
        <v>1262.2299999999814</v>
      </c>
      <c r="P31" s="17">
        <f t="shared" si="4"/>
        <v>1262.2299999999814</v>
      </c>
      <c r="Q31" s="17">
        <f t="shared" si="5"/>
        <v>99.924281343731252</v>
      </c>
      <c r="R31" s="6"/>
    </row>
    <row r="32" spans="1:18" x14ac:dyDescent="0.25">
      <c r="A32" s="13">
        <v>0</v>
      </c>
      <c r="B32" s="14" t="s">
        <v>26</v>
      </c>
      <c r="C32" s="15" t="s">
        <v>27</v>
      </c>
      <c r="D32" s="16">
        <v>760000</v>
      </c>
      <c r="E32" s="16">
        <v>975500</v>
      </c>
      <c r="F32" s="16">
        <v>975500</v>
      </c>
      <c r="G32" s="16">
        <v>971490.09</v>
      </c>
      <c r="H32" s="16">
        <v>0</v>
      </c>
      <c r="I32" s="16">
        <v>971490.09</v>
      </c>
      <c r="J32" s="16">
        <v>0</v>
      </c>
      <c r="K32" s="16">
        <v>0</v>
      </c>
      <c r="L32" s="17">
        <f t="shared" si="0"/>
        <v>4009.9100000000326</v>
      </c>
      <c r="M32" s="17">
        <f t="shared" si="1"/>
        <v>4009.9100000000326</v>
      </c>
      <c r="N32" s="17">
        <f t="shared" si="2"/>
        <v>99.5889379805228</v>
      </c>
      <c r="O32" s="17">
        <f t="shared" si="3"/>
        <v>4009.9100000000326</v>
      </c>
      <c r="P32" s="17">
        <f t="shared" si="4"/>
        <v>4009.9100000000326</v>
      </c>
      <c r="Q32" s="17">
        <f t="shared" si="5"/>
        <v>99.5889379805228</v>
      </c>
      <c r="R32" s="6"/>
    </row>
    <row r="33" spans="1:18" x14ac:dyDescent="0.25">
      <c r="A33" s="13">
        <v>0</v>
      </c>
      <c r="B33" s="14" t="s">
        <v>42</v>
      </c>
      <c r="C33" s="15" t="s">
        <v>43</v>
      </c>
      <c r="D33" s="16">
        <v>10000</v>
      </c>
      <c r="E33" s="16">
        <v>9000</v>
      </c>
      <c r="F33" s="16">
        <v>9000</v>
      </c>
      <c r="G33" s="16">
        <v>8099.06</v>
      </c>
      <c r="H33" s="16">
        <v>0</v>
      </c>
      <c r="I33" s="16">
        <v>8099.06</v>
      </c>
      <c r="J33" s="16">
        <v>0</v>
      </c>
      <c r="K33" s="16">
        <v>0</v>
      </c>
      <c r="L33" s="17">
        <f t="shared" si="0"/>
        <v>900.9399999999996</v>
      </c>
      <c r="M33" s="17">
        <f t="shared" si="1"/>
        <v>900.9399999999996</v>
      </c>
      <c r="N33" s="17">
        <f t="shared" si="2"/>
        <v>89.989555555555555</v>
      </c>
      <c r="O33" s="17">
        <f t="shared" si="3"/>
        <v>900.9399999999996</v>
      </c>
      <c r="P33" s="17">
        <f t="shared" si="4"/>
        <v>900.9399999999996</v>
      </c>
      <c r="Q33" s="17">
        <f t="shared" si="5"/>
        <v>89.989555555555555</v>
      </c>
      <c r="R33" s="6"/>
    </row>
    <row r="34" spans="1:18" x14ac:dyDescent="0.25">
      <c r="A34" s="13">
        <v>0</v>
      </c>
      <c r="B34" s="14" t="s">
        <v>44</v>
      </c>
      <c r="C34" s="15" t="s">
        <v>45</v>
      </c>
      <c r="D34" s="16">
        <v>660000</v>
      </c>
      <c r="E34" s="16">
        <v>560000</v>
      </c>
      <c r="F34" s="16">
        <v>560000</v>
      </c>
      <c r="G34" s="16">
        <v>529805.91</v>
      </c>
      <c r="H34" s="16">
        <v>0</v>
      </c>
      <c r="I34" s="16">
        <v>529805.91</v>
      </c>
      <c r="J34" s="16">
        <v>0</v>
      </c>
      <c r="K34" s="16">
        <v>0</v>
      </c>
      <c r="L34" s="17">
        <f t="shared" si="0"/>
        <v>30194.089999999967</v>
      </c>
      <c r="M34" s="17">
        <f t="shared" si="1"/>
        <v>30194.089999999967</v>
      </c>
      <c r="N34" s="17">
        <f t="shared" si="2"/>
        <v>94.608198214285721</v>
      </c>
      <c r="O34" s="17">
        <f t="shared" si="3"/>
        <v>30194.089999999967</v>
      </c>
      <c r="P34" s="17">
        <f t="shared" si="4"/>
        <v>30194.089999999967</v>
      </c>
      <c r="Q34" s="17">
        <f t="shared" si="5"/>
        <v>94.608198214285721</v>
      </c>
      <c r="R34" s="6"/>
    </row>
    <row r="35" spans="1:18" x14ac:dyDescent="0.25">
      <c r="A35" s="13">
        <v>0</v>
      </c>
      <c r="B35" s="14" t="s">
        <v>28</v>
      </c>
      <c r="C35" s="15" t="s">
        <v>29</v>
      </c>
      <c r="D35" s="16">
        <v>350000</v>
      </c>
      <c r="E35" s="16">
        <v>867400</v>
      </c>
      <c r="F35" s="16">
        <v>867400</v>
      </c>
      <c r="G35" s="16">
        <v>831040.59</v>
      </c>
      <c r="H35" s="16">
        <v>0</v>
      </c>
      <c r="I35" s="16">
        <v>831040.59</v>
      </c>
      <c r="J35" s="16">
        <v>0</v>
      </c>
      <c r="K35" s="16">
        <v>0</v>
      </c>
      <c r="L35" s="17">
        <f t="shared" si="0"/>
        <v>36359.410000000033</v>
      </c>
      <c r="M35" s="17">
        <f t="shared" si="1"/>
        <v>36359.410000000033</v>
      </c>
      <c r="N35" s="17">
        <f t="shared" si="2"/>
        <v>95.808230343555451</v>
      </c>
      <c r="O35" s="17">
        <f t="shared" si="3"/>
        <v>36359.410000000033</v>
      </c>
      <c r="P35" s="17">
        <f t="shared" si="4"/>
        <v>36359.410000000033</v>
      </c>
      <c r="Q35" s="17">
        <f t="shared" si="5"/>
        <v>95.808230343555451</v>
      </c>
      <c r="R35" s="6"/>
    </row>
    <row r="36" spans="1:18" x14ac:dyDescent="0.25">
      <c r="A36" s="13">
        <v>0</v>
      </c>
      <c r="B36" s="14" t="s">
        <v>30</v>
      </c>
      <c r="C36" s="15" t="s">
        <v>31</v>
      </c>
      <c r="D36" s="16">
        <v>10000</v>
      </c>
      <c r="E36" s="16">
        <v>10200</v>
      </c>
      <c r="F36" s="16">
        <v>10200</v>
      </c>
      <c r="G36" s="16">
        <v>7506.6</v>
      </c>
      <c r="H36" s="16">
        <v>0</v>
      </c>
      <c r="I36" s="16">
        <v>7506.6</v>
      </c>
      <c r="J36" s="16">
        <v>0</v>
      </c>
      <c r="K36" s="16">
        <v>0</v>
      </c>
      <c r="L36" s="17">
        <f t="shared" si="0"/>
        <v>2693.3999999999996</v>
      </c>
      <c r="M36" s="17">
        <f t="shared" si="1"/>
        <v>2693.3999999999996</v>
      </c>
      <c r="N36" s="17">
        <f t="shared" si="2"/>
        <v>73.594117647058837</v>
      </c>
      <c r="O36" s="17">
        <f t="shared" si="3"/>
        <v>2693.3999999999996</v>
      </c>
      <c r="P36" s="17">
        <f t="shared" si="4"/>
        <v>2693.3999999999996</v>
      </c>
      <c r="Q36" s="17">
        <f t="shared" si="5"/>
        <v>73.594117647058837</v>
      </c>
      <c r="R36" s="6"/>
    </row>
    <row r="37" spans="1:18" x14ac:dyDescent="0.25">
      <c r="A37" s="13">
        <v>0</v>
      </c>
      <c r="B37" s="14" t="s">
        <v>48</v>
      </c>
      <c r="C37" s="15" t="s">
        <v>49</v>
      </c>
      <c r="D37" s="16">
        <v>540000</v>
      </c>
      <c r="E37" s="16">
        <v>603000</v>
      </c>
      <c r="F37" s="16">
        <v>603000</v>
      </c>
      <c r="G37" s="16">
        <v>599249.02</v>
      </c>
      <c r="H37" s="16">
        <v>0</v>
      </c>
      <c r="I37" s="16">
        <v>599249.02</v>
      </c>
      <c r="J37" s="16">
        <v>0</v>
      </c>
      <c r="K37" s="16">
        <v>0</v>
      </c>
      <c r="L37" s="17">
        <f t="shared" si="0"/>
        <v>3750.9799999999814</v>
      </c>
      <c r="M37" s="17">
        <f t="shared" si="1"/>
        <v>3750.9799999999814</v>
      </c>
      <c r="N37" s="17">
        <f t="shared" si="2"/>
        <v>99.377946932006637</v>
      </c>
      <c r="O37" s="17">
        <f t="shared" si="3"/>
        <v>3750.9799999999814</v>
      </c>
      <c r="P37" s="17">
        <f t="shared" si="4"/>
        <v>3750.9799999999814</v>
      </c>
      <c r="Q37" s="17">
        <f t="shared" si="5"/>
        <v>99.377946932006637</v>
      </c>
      <c r="R37" s="6"/>
    </row>
    <row r="38" spans="1:18" x14ac:dyDescent="0.25">
      <c r="A38" s="13">
        <v>0</v>
      </c>
      <c r="B38" s="14" t="s">
        <v>32</v>
      </c>
      <c r="C38" s="15" t="s">
        <v>33</v>
      </c>
      <c r="D38" s="16">
        <v>590000</v>
      </c>
      <c r="E38" s="16">
        <v>639000</v>
      </c>
      <c r="F38" s="16">
        <v>639000</v>
      </c>
      <c r="G38" s="16">
        <v>597035.05000000005</v>
      </c>
      <c r="H38" s="16">
        <v>0</v>
      </c>
      <c r="I38" s="16">
        <v>597035.05000000005</v>
      </c>
      <c r="J38" s="16">
        <v>0</v>
      </c>
      <c r="K38" s="16">
        <v>0</v>
      </c>
      <c r="L38" s="17">
        <f t="shared" si="0"/>
        <v>41964.949999999953</v>
      </c>
      <c r="M38" s="17">
        <f t="shared" si="1"/>
        <v>41964.949999999953</v>
      </c>
      <c r="N38" s="17">
        <f t="shared" si="2"/>
        <v>93.43271517996871</v>
      </c>
      <c r="O38" s="17">
        <f t="shared" si="3"/>
        <v>41964.949999999953</v>
      </c>
      <c r="P38" s="17">
        <f t="shared" si="4"/>
        <v>41964.949999999953</v>
      </c>
      <c r="Q38" s="17">
        <f t="shared" si="5"/>
        <v>93.43271517996871</v>
      </c>
      <c r="R38" s="6"/>
    </row>
    <row r="39" spans="1:18" x14ac:dyDescent="0.25">
      <c r="A39" s="13">
        <v>0</v>
      </c>
      <c r="B39" s="14" t="s">
        <v>34</v>
      </c>
      <c r="C39" s="15" t="s">
        <v>35</v>
      </c>
      <c r="D39" s="16">
        <v>610000</v>
      </c>
      <c r="E39" s="16">
        <v>823465.74</v>
      </c>
      <c r="F39" s="16">
        <v>823465.74</v>
      </c>
      <c r="G39" s="16">
        <v>633067.15</v>
      </c>
      <c r="H39" s="16">
        <v>0</v>
      </c>
      <c r="I39" s="16">
        <v>633067.15</v>
      </c>
      <c r="J39" s="16">
        <v>0</v>
      </c>
      <c r="K39" s="16">
        <v>0</v>
      </c>
      <c r="L39" s="17">
        <f t="shared" si="0"/>
        <v>190398.58999999997</v>
      </c>
      <c r="M39" s="17">
        <f t="shared" si="1"/>
        <v>190398.58999999997</v>
      </c>
      <c r="N39" s="17">
        <f t="shared" si="2"/>
        <v>76.878383549994439</v>
      </c>
      <c r="O39" s="17">
        <f t="shared" si="3"/>
        <v>190398.58999999997</v>
      </c>
      <c r="P39" s="17">
        <f t="shared" si="4"/>
        <v>190398.58999999997</v>
      </c>
      <c r="Q39" s="17">
        <f t="shared" si="5"/>
        <v>76.878383549994439</v>
      </c>
      <c r="R39" s="6"/>
    </row>
    <row r="40" spans="1:18" x14ac:dyDescent="0.25">
      <c r="A40" s="13">
        <v>0</v>
      </c>
      <c r="B40" s="14" t="s">
        <v>36</v>
      </c>
      <c r="C40" s="15" t="s">
        <v>37</v>
      </c>
      <c r="D40" s="16">
        <v>429600</v>
      </c>
      <c r="E40" s="16">
        <v>524600</v>
      </c>
      <c r="F40" s="16">
        <v>524600</v>
      </c>
      <c r="G40" s="16">
        <v>512066.45</v>
      </c>
      <c r="H40" s="16">
        <v>0</v>
      </c>
      <c r="I40" s="16">
        <v>512066.45</v>
      </c>
      <c r="J40" s="16">
        <v>0</v>
      </c>
      <c r="K40" s="16">
        <v>0</v>
      </c>
      <c r="L40" s="17">
        <f t="shared" ref="L40:L71" si="6">F40-G40</f>
        <v>12533.549999999988</v>
      </c>
      <c r="M40" s="17">
        <f t="shared" ref="M40:M71" si="7">E40-G40</f>
        <v>12533.549999999988</v>
      </c>
      <c r="N40" s="17">
        <f t="shared" ref="N40:N71" si="8">IF(F40=0,0,(G40/F40)*100)</f>
        <v>97.610836828059476</v>
      </c>
      <c r="O40" s="17">
        <f t="shared" ref="O40:O71" si="9">E40-I40</f>
        <v>12533.549999999988</v>
      </c>
      <c r="P40" s="17">
        <f t="shared" ref="P40:P71" si="10">F40-I40</f>
        <v>12533.549999999988</v>
      </c>
      <c r="Q40" s="17">
        <f t="shared" ref="Q40:Q71" si="11">IF(F40=0,0,(I40/F40)*100)</f>
        <v>97.610836828059476</v>
      </c>
      <c r="R40" s="6"/>
    </row>
    <row r="41" spans="1:18" x14ac:dyDescent="0.25">
      <c r="A41" s="13">
        <v>0</v>
      </c>
      <c r="B41" s="14" t="s">
        <v>38</v>
      </c>
      <c r="C41" s="15" t="s">
        <v>39</v>
      </c>
      <c r="D41" s="16">
        <v>5000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f t="shared" si="6"/>
        <v>0</v>
      </c>
      <c r="M41" s="17">
        <f t="shared" si="7"/>
        <v>0</v>
      </c>
      <c r="N41" s="17">
        <f t="shared" si="8"/>
        <v>0</v>
      </c>
      <c r="O41" s="17">
        <f t="shared" si="9"/>
        <v>0</v>
      </c>
      <c r="P41" s="17">
        <f t="shared" si="10"/>
        <v>0</v>
      </c>
      <c r="Q41" s="17">
        <f t="shared" si="11"/>
        <v>0</v>
      </c>
      <c r="R41" s="6"/>
    </row>
    <row r="42" spans="1:18" ht="26.4" x14ac:dyDescent="0.25">
      <c r="A42" s="13">
        <v>1</v>
      </c>
      <c r="B42" s="14" t="s">
        <v>50</v>
      </c>
      <c r="C42" s="15" t="s">
        <v>47</v>
      </c>
      <c r="D42" s="16">
        <v>30657100</v>
      </c>
      <c r="E42" s="16">
        <v>31715823</v>
      </c>
      <c r="F42" s="16">
        <v>31715823</v>
      </c>
      <c r="G42" s="16">
        <v>27759414.760000002</v>
      </c>
      <c r="H42" s="16">
        <v>0</v>
      </c>
      <c r="I42" s="16">
        <v>27759414.760000002</v>
      </c>
      <c r="J42" s="16">
        <v>0</v>
      </c>
      <c r="K42" s="16">
        <v>0</v>
      </c>
      <c r="L42" s="17">
        <f t="shared" si="6"/>
        <v>3956408.2399999984</v>
      </c>
      <c r="M42" s="17">
        <f t="shared" si="7"/>
        <v>3956408.2399999984</v>
      </c>
      <c r="N42" s="17">
        <f t="shared" si="8"/>
        <v>87.525443561719968</v>
      </c>
      <c r="O42" s="17">
        <f t="shared" si="9"/>
        <v>3956408.2399999984</v>
      </c>
      <c r="P42" s="17">
        <f t="shared" si="10"/>
        <v>3956408.2399999984</v>
      </c>
      <c r="Q42" s="17">
        <f t="shared" si="11"/>
        <v>87.525443561719968</v>
      </c>
      <c r="R42" s="6"/>
    </row>
    <row r="43" spans="1:18" x14ac:dyDescent="0.25">
      <c r="A43" s="13">
        <v>0</v>
      </c>
      <c r="B43" s="14" t="s">
        <v>22</v>
      </c>
      <c r="C43" s="15" t="s">
        <v>23</v>
      </c>
      <c r="D43" s="16">
        <v>24950000</v>
      </c>
      <c r="E43" s="16">
        <v>25817783</v>
      </c>
      <c r="F43" s="16">
        <v>25817783</v>
      </c>
      <c r="G43" s="16">
        <v>22758611.170000002</v>
      </c>
      <c r="H43" s="16">
        <v>0</v>
      </c>
      <c r="I43" s="16">
        <v>22758611.170000002</v>
      </c>
      <c r="J43" s="16">
        <v>0</v>
      </c>
      <c r="K43" s="16">
        <v>0</v>
      </c>
      <c r="L43" s="17">
        <f t="shared" si="6"/>
        <v>3059171.8299999982</v>
      </c>
      <c r="M43" s="17">
        <f t="shared" si="7"/>
        <v>3059171.8299999982</v>
      </c>
      <c r="N43" s="17">
        <f t="shared" si="8"/>
        <v>88.15091198961585</v>
      </c>
      <c r="O43" s="17">
        <f t="shared" si="9"/>
        <v>3059171.8299999982</v>
      </c>
      <c r="P43" s="17">
        <f t="shared" si="10"/>
        <v>3059171.8299999982</v>
      </c>
      <c r="Q43" s="17">
        <f t="shared" si="11"/>
        <v>88.15091198961585</v>
      </c>
      <c r="R43" s="6"/>
    </row>
    <row r="44" spans="1:18" x14ac:dyDescent="0.25">
      <c r="A44" s="13">
        <v>0</v>
      </c>
      <c r="B44" s="14" t="s">
        <v>24</v>
      </c>
      <c r="C44" s="15" t="s">
        <v>25</v>
      </c>
      <c r="D44" s="16">
        <v>5707100</v>
      </c>
      <c r="E44" s="16">
        <v>5898040</v>
      </c>
      <c r="F44" s="16">
        <v>5898040</v>
      </c>
      <c r="G44" s="16">
        <v>5000803.59</v>
      </c>
      <c r="H44" s="16">
        <v>0</v>
      </c>
      <c r="I44" s="16">
        <v>5000803.59</v>
      </c>
      <c r="J44" s="16">
        <v>0</v>
      </c>
      <c r="K44" s="16">
        <v>0</v>
      </c>
      <c r="L44" s="17">
        <f t="shared" si="6"/>
        <v>897236.41000000015</v>
      </c>
      <c r="M44" s="17">
        <f t="shared" si="7"/>
        <v>897236.41000000015</v>
      </c>
      <c r="N44" s="17">
        <f t="shared" si="8"/>
        <v>84.787549592746061</v>
      </c>
      <c r="O44" s="17">
        <f t="shared" si="9"/>
        <v>897236.41000000015</v>
      </c>
      <c r="P44" s="17">
        <f t="shared" si="10"/>
        <v>897236.41000000015</v>
      </c>
      <c r="Q44" s="17">
        <f t="shared" si="11"/>
        <v>84.787549592746061</v>
      </c>
      <c r="R44" s="6"/>
    </row>
    <row r="45" spans="1:18" ht="26.4" x14ac:dyDescent="0.25">
      <c r="A45" s="13">
        <v>1</v>
      </c>
      <c r="B45" s="14" t="s">
        <v>51</v>
      </c>
      <c r="C45" s="15" t="s">
        <v>47</v>
      </c>
      <c r="D45" s="16">
        <v>0</v>
      </c>
      <c r="E45" s="16">
        <v>119422.84</v>
      </c>
      <c r="F45" s="16">
        <v>119422.84</v>
      </c>
      <c r="G45" s="16">
        <v>119422.84</v>
      </c>
      <c r="H45" s="16">
        <v>0</v>
      </c>
      <c r="I45" s="16">
        <v>119422.84</v>
      </c>
      <c r="J45" s="16">
        <v>0</v>
      </c>
      <c r="K45" s="16">
        <v>0</v>
      </c>
      <c r="L45" s="17">
        <f t="shared" si="6"/>
        <v>0</v>
      </c>
      <c r="M45" s="17">
        <f t="shared" si="7"/>
        <v>0</v>
      </c>
      <c r="N45" s="17">
        <f t="shared" si="8"/>
        <v>100</v>
      </c>
      <c r="O45" s="17">
        <f t="shared" si="9"/>
        <v>0</v>
      </c>
      <c r="P45" s="17">
        <f t="shared" si="10"/>
        <v>0</v>
      </c>
      <c r="Q45" s="17">
        <f t="shared" si="11"/>
        <v>100</v>
      </c>
      <c r="R45" s="6"/>
    </row>
    <row r="46" spans="1:18" x14ac:dyDescent="0.25">
      <c r="A46" s="13">
        <v>0</v>
      </c>
      <c r="B46" s="14" t="s">
        <v>22</v>
      </c>
      <c r="C46" s="15" t="s">
        <v>23</v>
      </c>
      <c r="D46" s="16">
        <v>0</v>
      </c>
      <c r="E46" s="16">
        <v>100000</v>
      </c>
      <c r="F46" s="16">
        <v>100000</v>
      </c>
      <c r="G46" s="16">
        <v>100000</v>
      </c>
      <c r="H46" s="16">
        <v>0</v>
      </c>
      <c r="I46" s="16">
        <v>100000</v>
      </c>
      <c r="J46" s="16">
        <v>0</v>
      </c>
      <c r="K46" s="16">
        <v>0</v>
      </c>
      <c r="L46" s="17">
        <f t="shared" si="6"/>
        <v>0</v>
      </c>
      <c r="M46" s="17">
        <f t="shared" si="7"/>
        <v>0</v>
      </c>
      <c r="N46" s="17">
        <f t="shared" si="8"/>
        <v>100</v>
      </c>
      <c r="O46" s="17">
        <f t="shared" si="9"/>
        <v>0</v>
      </c>
      <c r="P46" s="17">
        <f t="shared" si="10"/>
        <v>0</v>
      </c>
      <c r="Q46" s="17">
        <f t="shared" si="11"/>
        <v>100</v>
      </c>
      <c r="R46" s="6"/>
    </row>
    <row r="47" spans="1:18" x14ac:dyDescent="0.25">
      <c r="A47" s="13">
        <v>0</v>
      </c>
      <c r="B47" s="14" t="s">
        <v>24</v>
      </c>
      <c r="C47" s="15" t="s">
        <v>25</v>
      </c>
      <c r="D47" s="16">
        <v>0</v>
      </c>
      <c r="E47" s="16">
        <v>19422.84</v>
      </c>
      <c r="F47" s="16">
        <v>19422.84</v>
      </c>
      <c r="G47" s="16">
        <v>19422.84</v>
      </c>
      <c r="H47" s="16">
        <v>0</v>
      </c>
      <c r="I47" s="16">
        <v>19422.84</v>
      </c>
      <c r="J47" s="16">
        <v>0</v>
      </c>
      <c r="K47" s="16">
        <v>0</v>
      </c>
      <c r="L47" s="17">
        <f t="shared" si="6"/>
        <v>0</v>
      </c>
      <c r="M47" s="17">
        <f t="shared" si="7"/>
        <v>0</v>
      </c>
      <c r="N47" s="17">
        <f t="shared" si="8"/>
        <v>100</v>
      </c>
      <c r="O47" s="17">
        <f t="shared" si="9"/>
        <v>0</v>
      </c>
      <c r="P47" s="17">
        <f t="shared" si="10"/>
        <v>0</v>
      </c>
      <c r="Q47" s="17">
        <f t="shared" si="11"/>
        <v>100</v>
      </c>
      <c r="R47" s="6"/>
    </row>
    <row r="48" spans="1:18" x14ac:dyDescent="0.25">
      <c r="A48" s="13">
        <v>1</v>
      </c>
      <c r="B48" s="14" t="s">
        <v>52</v>
      </c>
      <c r="C48" s="15" t="s">
        <v>53</v>
      </c>
      <c r="D48" s="16">
        <v>922800</v>
      </c>
      <c r="E48" s="16">
        <v>810800</v>
      </c>
      <c r="F48" s="16">
        <v>810800</v>
      </c>
      <c r="G48" s="16">
        <v>789095.34000000008</v>
      </c>
      <c r="H48" s="16">
        <v>0</v>
      </c>
      <c r="I48" s="16">
        <v>789095.34000000008</v>
      </c>
      <c r="J48" s="16">
        <v>0</v>
      </c>
      <c r="K48" s="16">
        <v>0</v>
      </c>
      <c r="L48" s="17">
        <f t="shared" si="6"/>
        <v>21704.659999999916</v>
      </c>
      <c r="M48" s="17">
        <f t="shared" si="7"/>
        <v>21704.659999999916</v>
      </c>
      <c r="N48" s="17">
        <f t="shared" si="8"/>
        <v>97.323056240749878</v>
      </c>
      <c r="O48" s="17">
        <f t="shared" si="9"/>
        <v>21704.659999999916</v>
      </c>
      <c r="P48" s="17">
        <f t="shared" si="10"/>
        <v>21704.659999999916</v>
      </c>
      <c r="Q48" s="17">
        <f t="shared" si="11"/>
        <v>97.323056240749878</v>
      </c>
      <c r="R48" s="6"/>
    </row>
    <row r="49" spans="1:18" x14ac:dyDescent="0.25">
      <c r="A49" s="13">
        <v>0</v>
      </c>
      <c r="B49" s="14" t="s">
        <v>22</v>
      </c>
      <c r="C49" s="15" t="s">
        <v>23</v>
      </c>
      <c r="D49" s="16">
        <v>700000</v>
      </c>
      <c r="E49" s="16">
        <v>642000</v>
      </c>
      <c r="F49" s="16">
        <v>642000</v>
      </c>
      <c r="G49" s="16">
        <v>633022.18000000005</v>
      </c>
      <c r="H49" s="16">
        <v>0</v>
      </c>
      <c r="I49" s="16">
        <v>633022.18000000005</v>
      </c>
      <c r="J49" s="16">
        <v>0</v>
      </c>
      <c r="K49" s="16">
        <v>0</v>
      </c>
      <c r="L49" s="17">
        <f t="shared" si="6"/>
        <v>8977.8199999999488</v>
      </c>
      <c r="M49" s="17">
        <f t="shared" si="7"/>
        <v>8977.8199999999488</v>
      </c>
      <c r="N49" s="17">
        <f t="shared" si="8"/>
        <v>98.60158566978194</v>
      </c>
      <c r="O49" s="17">
        <f t="shared" si="9"/>
        <v>8977.8199999999488</v>
      </c>
      <c r="P49" s="17">
        <f t="shared" si="10"/>
        <v>8977.8199999999488</v>
      </c>
      <c r="Q49" s="17">
        <f t="shared" si="11"/>
        <v>98.60158566978194</v>
      </c>
      <c r="R49" s="6"/>
    </row>
    <row r="50" spans="1:18" x14ac:dyDescent="0.25">
      <c r="A50" s="13">
        <v>0</v>
      </c>
      <c r="B50" s="14" t="s">
        <v>24</v>
      </c>
      <c r="C50" s="15" t="s">
        <v>25</v>
      </c>
      <c r="D50" s="16">
        <v>160000</v>
      </c>
      <c r="E50" s="16">
        <v>148800</v>
      </c>
      <c r="F50" s="16">
        <v>148800</v>
      </c>
      <c r="G50" s="16">
        <v>145573.16</v>
      </c>
      <c r="H50" s="16">
        <v>0</v>
      </c>
      <c r="I50" s="16">
        <v>145573.16</v>
      </c>
      <c r="J50" s="16">
        <v>0</v>
      </c>
      <c r="K50" s="16">
        <v>0</v>
      </c>
      <c r="L50" s="17">
        <f t="shared" si="6"/>
        <v>3226.8399999999965</v>
      </c>
      <c r="M50" s="17">
        <f t="shared" si="7"/>
        <v>3226.8399999999965</v>
      </c>
      <c r="N50" s="17">
        <f t="shared" si="8"/>
        <v>97.831424731182807</v>
      </c>
      <c r="O50" s="17">
        <f t="shared" si="9"/>
        <v>3226.8399999999965</v>
      </c>
      <c r="P50" s="17">
        <f t="shared" si="10"/>
        <v>3226.8399999999965</v>
      </c>
      <c r="Q50" s="17">
        <f t="shared" si="11"/>
        <v>97.831424731182807</v>
      </c>
      <c r="R50" s="6"/>
    </row>
    <row r="51" spans="1:18" x14ac:dyDescent="0.25">
      <c r="A51" s="13">
        <v>0</v>
      </c>
      <c r="B51" s="14" t="s">
        <v>26</v>
      </c>
      <c r="C51" s="15" t="s">
        <v>27</v>
      </c>
      <c r="D51" s="16">
        <v>20000</v>
      </c>
      <c r="E51" s="16">
        <v>8500</v>
      </c>
      <c r="F51" s="16">
        <v>8500</v>
      </c>
      <c r="G51" s="16">
        <v>2500</v>
      </c>
      <c r="H51" s="16">
        <v>0</v>
      </c>
      <c r="I51" s="16">
        <v>2500</v>
      </c>
      <c r="J51" s="16">
        <v>0</v>
      </c>
      <c r="K51" s="16">
        <v>0</v>
      </c>
      <c r="L51" s="17">
        <f t="shared" si="6"/>
        <v>6000</v>
      </c>
      <c r="M51" s="17">
        <f t="shared" si="7"/>
        <v>6000</v>
      </c>
      <c r="N51" s="17">
        <f t="shared" si="8"/>
        <v>29.411764705882355</v>
      </c>
      <c r="O51" s="17">
        <f t="shared" si="9"/>
        <v>6000</v>
      </c>
      <c r="P51" s="17">
        <f t="shared" si="10"/>
        <v>6000</v>
      </c>
      <c r="Q51" s="17">
        <f t="shared" si="11"/>
        <v>29.411764705882355</v>
      </c>
      <c r="R51" s="6"/>
    </row>
    <row r="52" spans="1:18" x14ac:dyDescent="0.25">
      <c r="A52" s="13">
        <v>0</v>
      </c>
      <c r="B52" s="14" t="s">
        <v>28</v>
      </c>
      <c r="C52" s="15" t="s">
        <v>29</v>
      </c>
      <c r="D52" s="16">
        <v>20000</v>
      </c>
      <c r="E52" s="16">
        <v>3500</v>
      </c>
      <c r="F52" s="16">
        <v>3500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7">
        <f t="shared" si="6"/>
        <v>3500</v>
      </c>
      <c r="M52" s="17">
        <f t="shared" si="7"/>
        <v>3500</v>
      </c>
      <c r="N52" s="17">
        <f t="shared" si="8"/>
        <v>0</v>
      </c>
      <c r="O52" s="17">
        <f t="shared" si="9"/>
        <v>3500</v>
      </c>
      <c r="P52" s="17">
        <f t="shared" si="10"/>
        <v>3500</v>
      </c>
      <c r="Q52" s="17">
        <f t="shared" si="11"/>
        <v>0</v>
      </c>
      <c r="R52" s="6"/>
    </row>
    <row r="53" spans="1:18" x14ac:dyDescent="0.25">
      <c r="A53" s="13">
        <v>0</v>
      </c>
      <c r="B53" s="14" t="s">
        <v>30</v>
      </c>
      <c r="C53" s="15" t="s">
        <v>31</v>
      </c>
      <c r="D53" s="16">
        <v>2000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f t="shared" si="6"/>
        <v>0</v>
      </c>
      <c r="M53" s="17">
        <f t="shared" si="7"/>
        <v>0</v>
      </c>
      <c r="N53" s="17">
        <f t="shared" si="8"/>
        <v>0</v>
      </c>
      <c r="O53" s="17">
        <f t="shared" si="9"/>
        <v>0</v>
      </c>
      <c r="P53" s="17">
        <f t="shared" si="10"/>
        <v>0</v>
      </c>
      <c r="Q53" s="17">
        <f t="shared" si="11"/>
        <v>0</v>
      </c>
      <c r="R53" s="6"/>
    </row>
    <row r="54" spans="1:18" x14ac:dyDescent="0.25">
      <c r="A54" s="13">
        <v>0</v>
      </c>
      <c r="B54" s="14" t="s">
        <v>32</v>
      </c>
      <c r="C54" s="15" t="s">
        <v>33</v>
      </c>
      <c r="D54" s="16">
        <v>10000</v>
      </c>
      <c r="E54" s="16">
        <v>8000</v>
      </c>
      <c r="F54" s="16">
        <v>8000</v>
      </c>
      <c r="G54" s="16">
        <v>8000</v>
      </c>
      <c r="H54" s="16">
        <v>0</v>
      </c>
      <c r="I54" s="16">
        <v>8000</v>
      </c>
      <c r="J54" s="16">
        <v>0</v>
      </c>
      <c r="K54" s="16">
        <v>0</v>
      </c>
      <c r="L54" s="17">
        <f t="shared" si="6"/>
        <v>0</v>
      </c>
      <c r="M54" s="17">
        <f t="shared" si="7"/>
        <v>0</v>
      </c>
      <c r="N54" s="17">
        <f t="shared" si="8"/>
        <v>100</v>
      </c>
      <c r="O54" s="17">
        <f t="shared" si="9"/>
        <v>0</v>
      </c>
      <c r="P54" s="17">
        <f t="shared" si="10"/>
        <v>0</v>
      </c>
      <c r="Q54" s="17">
        <f t="shared" si="11"/>
        <v>100</v>
      </c>
      <c r="R54" s="6"/>
    </row>
    <row r="55" spans="1:18" x14ac:dyDescent="0.25">
      <c r="A55" s="13">
        <v>0</v>
      </c>
      <c r="B55" s="14" t="s">
        <v>36</v>
      </c>
      <c r="C55" s="15" t="s">
        <v>37</v>
      </c>
      <c r="D55" s="16">
        <v>10800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7">
        <f t="shared" si="6"/>
        <v>0</v>
      </c>
      <c r="M55" s="17">
        <f t="shared" si="7"/>
        <v>0</v>
      </c>
      <c r="N55" s="17">
        <f t="shared" si="8"/>
        <v>0</v>
      </c>
      <c r="O55" s="17">
        <f t="shared" si="9"/>
        <v>0</v>
      </c>
      <c r="P55" s="17">
        <f t="shared" si="10"/>
        <v>0</v>
      </c>
      <c r="Q55" s="17">
        <f t="shared" si="11"/>
        <v>0</v>
      </c>
      <c r="R55" s="6"/>
    </row>
    <row r="56" spans="1:18" ht="26.4" x14ac:dyDescent="0.25">
      <c r="A56" s="13">
        <v>1</v>
      </c>
      <c r="B56" s="14" t="s">
        <v>54</v>
      </c>
      <c r="C56" s="15" t="s">
        <v>55</v>
      </c>
      <c r="D56" s="16">
        <v>20000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7">
        <f t="shared" si="6"/>
        <v>0</v>
      </c>
      <c r="M56" s="17">
        <f t="shared" si="7"/>
        <v>0</v>
      </c>
      <c r="N56" s="17">
        <f t="shared" si="8"/>
        <v>0</v>
      </c>
      <c r="O56" s="17">
        <f t="shared" si="9"/>
        <v>0</v>
      </c>
      <c r="P56" s="17">
        <f t="shared" si="10"/>
        <v>0</v>
      </c>
      <c r="Q56" s="17">
        <f t="shared" si="11"/>
        <v>0</v>
      </c>
      <c r="R56" s="6"/>
    </row>
    <row r="57" spans="1:18" ht="26.4" x14ac:dyDescent="0.25">
      <c r="A57" s="13">
        <v>0</v>
      </c>
      <c r="B57" s="14" t="s">
        <v>56</v>
      </c>
      <c r="C57" s="15" t="s">
        <v>57</v>
      </c>
      <c r="D57" s="16">
        <v>20000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>
        <f t="shared" si="6"/>
        <v>0</v>
      </c>
      <c r="M57" s="17">
        <f t="shared" si="7"/>
        <v>0</v>
      </c>
      <c r="N57" s="17">
        <f t="shared" si="8"/>
        <v>0</v>
      </c>
      <c r="O57" s="17">
        <f t="shared" si="9"/>
        <v>0</v>
      </c>
      <c r="P57" s="17">
        <f t="shared" si="10"/>
        <v>0</v>
      </c>
      <c r="Q57" s="17">
        <f t="shared" si="11"/>
        <v>0</v>
      </c>
      <c r="R57" s="6"/>
    </row>
    <row r="58" spans="1:18" x14ac:dyDescent="0.25">
      <c r="A58" s="13">
        <v>1</v>
      </c>
      <c r="B58" s="14" t="s">
        <v>58</v>
      </c>
      <c r="C58" s="15" t="s">
        <v>59</v>
      </c>
      <c r="D58" s="16">
        <v>0</v>
      </c>
      <c r="E58" s="16">
        <v>4300</v>
      </c>
      <c r="F58" s="16">
        <v>4300</v>
      </c>
      <c r="G58" s="16">
        <v>4300</v>
      </c>
      <c r="H58" s="16">
        <v>0</v>
      </c>
      <c r="I58" s="16">
        <v>4300</v>
      </c>
      <c r="J58" s="16">
        <v>0</v>
      </c>
      <c r="K58" s="16">
        <v>0</v>
      </c>
      <c r="L58" s="17">
        <f t="shared" si="6"/>
        <v>0</v>
      </c>
      <c r="M58" s="17">
        <f t="shared" si="7"/>
        <v>0</v>
      </c>
      <c r="N58" s="17">
        <f t="shared" si="8"/>
        <v>100</v>
      </c>
      <c r="O58" s="17">
        <f t="shared" si="9"/>
        <v>0</v>
      </c>
      <c r="P58" s="17">
        <f t="shared" si="10"/>
        <v>0</v>
      </c>
      <c r="Q58" s="17">
        <f t="shared" si="11"/>
        <v>100</v>
      </c>
      <c r="R58" s="6"/>
    </row>
    <row r="59" spans="1:18" ht="26.4" x14ac:dyDescent="0.25">
      <c r="A59" s="13">
        <v>0</v>
      </c>
      <c r="B59" s="14" t="s">
        <v>56</v>
      </c>
      <c r="C59" s="15" t="s">
        <v>57</v>
      </c>
      <c r="D59" s="16">
        <v>0</v>
      </c>
      <c r="E59" s="16">
        <v>4300</v>
      </c>
      <c r="F59" s="16">
        <v>4300</v>
      </c>
      <c r="G59" s="16">
        <v>4300</v>
      </c>
      <c r="H59" s="16">
        <v>0</v>
      </c>
      <c r="I59" s="16">
        <v>4300</v>
      </c>
      <c r="J59" s="16">
        <v>0</v>
      </c>
      <c r="K59" s="16">
        <v>0</v>
      </c>
      <c r="L59" s="17">
        <f t="shared" si="6"/>
        <v>0</v>
      </c>
      <c r="M59" s="17">
        <f t="shared" si="7"/>
        <v>0</v>
      </c>
      <c r="N59" s="17">
        <f t="shared" si="8"/>
        <v>100</v>
      </c>
      <c r="O59" s="17">
        <f t="shared" si="9"/>
        <v>0</v>
      </c>
      <c r="P59" s="17">
        <f t="shared" si="10"/>
        <v>0</v>
      </c>
      <c r="Q59" s="17">
        <f t="shared" si="11"/>
        <v>100</v>
      </c>
      <c r="R59" s="6"/>
    </row>
    <row r="60" spans="1:18" ht="66" x14ac:dyDescent="0.25">
      <c r="A60" s="13">
        <v>1</v>
      </c>
      <c r="B60" s="14" t="s">
        <v>60</v>
      </c>
      <c r="C60" s="15" t="s">
        <v>61</v>
      </c>
      <c r="D60" s="16">
        <v>0</v>
      </c>
      <c r="E60" s="16">
        <v>98460</v>
      </c>
      <c r="F60" s="16">
        <v>98460</v>
      </c>
      <c r="G60" s="16">
        <v>92240.87</v>
      </c>
      <c r="H60" s="16">
        <v>0</v>
      </c>
      <c r="I60" s="16">
        <v>92240.87</v>
      </c>
      <c r="J60" s="16">
        <v>0</v>
      </c>
      <c r="K60" s="16">
        <v>0</v>
      </c>
      <c r="L60" s="17">
        <f t="shared" si="6"/>
        <v>6219.1300000000047</v>
      </c>
      <c r="M60" s="17">
        <f t="shared" si="7"/>
        <v>6219.1300000000047</v>
      </c>
      <c r="N60" s="17">
        <f t="shared" si="8"/>
        <v>93.683597399959368</v>
      </c>
      <c r="O60" s="17">
        <f t="shared" si="9"/>
        <v>6219.1300000000047</v>
      </c>
      <c r="P60" s="17">
        <f t="shared" si="10"/>
        <v>6219.1300000000047</v>
      </c>
      <c r="Q60" s="17">
        <f t="shared" si="11"/>
        <v>93.683597399959368</v>
      </c>
      <c r="R60" s="6"/>
    </row>
    <row r="61" spans="1:18" x14ac:dyDescent="0.25">
      <c r="A61" s="13">
        <v>0</v>
      </c>
      <c r="B61" s="14" t="s">
        <v>22</v>
      </c>
      <c r="C61" s="15" t="s">
        <v>23</v>
      </c>
      <c r="D61" s="16">
        <v>0</v>
      </c>
      <c r="E61" s="16">
        <v>970.4</v>
      </c>
      <c r="F61" s="16">
        <v>970.4</v>
      </c>
      <c r="G61" s="16">
        <v>64.31</v>
      </c>
      <c r="H61" s="16">
        <v>0</v>
      </c>
      <c r="I61" s="16">
        <v>64.31</v>
      </c>
      <c r="J61" s="16">
        <v>0</v>
      </c>
      <c r="K61" s="16">
        <v>0</v>
      </c>
      <c r="L61" s="17">
        <f t="shared" si="6"/>
        <v>906.08999999999992</v>
      </c>
      <c r="M61" s="17">
        <f t="shared" si="7"/>
        <v>906.08999999999992</v>
      </c>
      <c r="N61" s="17">
        <f t="shared" si="8"/>
        <v>6.6271640560593577</v>
      </c>
      <c r="O61" s="17">
        <f t="shared" si="9"/>
        <v>906.08999999999992</v>
      </c>
      <c r="P61" s="17">
        <f t="shared" si="10"/>
        <v>906.08999999999992</v>
      </c>
      <c r="Q61" s="17">
        <f t="shared" si="11"/>
        <v>6.6271640560593577</v>
      </c>
      <c r="R61" s="6"/>
    </row>
    <row r="62" spans="1:18" x14ac:dyDescent="0.25">
      <c r="A62" s="13">
        <v>0</v>
      </c>
      <c r="B62" s="14" t="s">
        <v>24</v>
      </c>
      <c r="C62" s="15" t="s">
        <v>25</v>
      </c>
      <c r="D62" s="16">
        <v>0</v>
      </c>
      <c r="E62" s="16">
        <v>214</v>
      </c>
      <c r="F62" s="16">
        <v>214</v>
      </c>
      <c r="G62" s="16">
        <v>72.56</v>
      </c>
      <c r="H62" s="16">
        <v>0</v>
      </c>
      <c r="I62" s="16">
        <v>72.56</v>
      </c>
      <c r="J62" s="16">
        <v>0</v>
      </c>
      <c r="K62" s="16">
        <v>0</v>
      </c>
      <c r="L62" s="17">
        <f t="shared" si="6"/>
        <v>141.44</v>
      </c>
      <c r="M62" s="17">
        <f t="shared" si="7"/>
        <v>141.44</v>
      </c>
      <c r="N62" s="17">
        <f t="shared" si="8"/>
        <v>33.90654205607477</v>
      </c>
      <c r="O62" s="17">
        <f t="shared" si="9"/>
        <v>141.44</v>
      </c>
      <c r="P62" s="17">
        <f t="shared" si="10"/>
        <v>141.44</v>
      </c>
      <c r="Q62" s="17">
        <f t="shared" si="11"/>
        <v>33.90654205607477</v>
      </c>
      <c r="R62" s="6"/>
    </row>
    <row r="63" spans="1:18" x14ac:dyDescent="0.25">
      <c r="A63" s="13">
        <v>0</v>
      </c>
      <c r="B63" s="14" t="s">
        <v>26</v>
      </c>
      <c r="C63" s="15" t="s">
        <v>27</v>
      </c>
      <c r="D63" s="16">
        <v>0</v>
      </c>
      <c r="E63" s="16">
        <v>84816.8</v>
      </c>
      <c r="F63" s="16">
        <v>84816.8</v>
      </c>
      <c r="G63" s="16">
        <v>84139</v>
      </c>
      <c r="H63" s="16">
        <v>0</v>
      </c>
      <c r="I63" s="16">
        <v>84139</v>
      </c>
      <c r="J63" s="16">
        <v>0</v>
      </c>
      <c r="K63" s="16">
        <v>0</v>
      </c>
      <c r="L63" s="17">
        <f t="shared" si="6"/>
        <v>677.80000000000291</v>
      </c>
      <c r="M63" s="17">
        <f t="shared" si="7"/>
        <v>677.80000000000291</v>
      </c>
      <c r="N63" s="17">
        <f t="shared" si="8"/>
        <v>99.200865866196324</v>
      </c>
      <c r="O63" s="17">
        <f t="shared" si="9"/>
        <v>677.80000000000291</v>
      </c>
      <c r="P63" s="17">
        <f t="shared" si="10"/>
        <v>677.80000000000291</v>
      </c>
      <c r="Q63" s="17">
        <f t="shared" si="11"/>
        <v>99.200865866196324</v>
      </c>
      <c r="R63" s="6"/>
    </row>
    <row r="64" spans="1:18" x14ac:dyDescent="0.25">
      <c r="A64" s="13">
        <v>0</v>
      </c>
      <c r="B64" s="14" t="s">
        <v>28</v>
      </c>
      <c r="C64" s="15" t="s">
        <v>29</v>
      </c>
      <c r="D64" s="16">
        <v>0</v>
      </c>
      <c r="E64" s="16">
        <v>8000</v>
      </c>
      <c r="F64" s="16">
        <v>8000</v>
      </c>
      <c r="G64" s="16">
        <v>7965</v>
      </c>
      <c r="H64" s="16">
        <v>0</v>
      </c>
      <c r="I64" s="16">
        <v>7965</v>
      </c>
      <c r="J64" s="16">
        <v>0</v>
      </c>
      <c r="K64" s="16">
        <v>0</v>
      </c>
      <c r="L64" s="17">
        <f t="shared" si="6"/>
        <v>35</v>
      </c>
      <c r="M64" s="17">
        <f t="shared" si="7"/>
        <v>35</v>
      </c>
      <c r="N64" s="17">
        <f t="shared" si="8"/>
        <v>99.5625</v>
      </c>
      <c r="O64" s="17">
        <f t="shared" si="9"/>
        <v>35</v>
      </c>
      <c r="P64" s="17">
        <f t="shared" si="10"/>
        <v>35</v>
      </c>
      <c r="Q64" s="17">
        <f t="shared" si="11"/>
        <v>99.5625</v>
      </c>
      <c r="R64" s="6"/>
    </row>
    <row r="65" spans="1:18" x14ac:dyDescent="0.25">
      <c r="A65" s="13">
        <v>0</v>
      </c>
      <c r="B65" s="14" t="s">
        <v>30</v>
      </c>
      <c r="C65" s="15" t="s">
        <v>31</v>
      </c>
      <c r="D65" s="16">
        <v>0</v>
      </c>
      <c r="E65" s="16">
        <v>4458.7999999999993</v>
      </c>
      <c r="F65" s="16">
        <v>4458.7999999999993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7">
        <f t="shared" si="6"/>
        <v>4458.7999999999993</v>
      </c>
      <c r="M65" s="17">
        <f t="shared" si="7"/>
        <v>4458.7999999999993</v>
      </c>
      <c r="N65" s="17">
        <f t="shared" si="8"/>
        <v>0</v>
      </c>
      <c r="O65" s="17">
        <f t="shared" si="9"/>
        <v>4458.7999999999993</v>
      </c>
      <c r="P65" s="17">
        <f t="shared" si="10"/>
        <v>4458.7999999999993</v>
      </c>
      <c r="Q65" s="17">
        <f t="shared" si="11"/>
        <v>0</v>
      </c>
      <c r="R65" s="6"/>
    </row>
    <row r="66" spans="1:18" ht="66" x14ac:dyDescent="0.25">
      <c r="A66" s="13">
        <v>1</v>
      </c>
      <c r="B66" s="14" t="s">
        <v>62</v>
      </c>
      <c r="C66" s="15" t="s">
        <v>63</v>
      </c>
      <c r="D66" s="16">
        <v>0</v>
      </c>
      <c r="E66" s="16">
        <v>227717</v>
      </c>
      <c r="F66" s="16">
        <v>227717</v>
      </c>
      <c r="G66" s="16">
        <v>164201.79999999999</v>
      </c>
      <c r="H66" s="16">
        <v>0</v>
      </c>
      <c r="I66" s="16">
        <v>164201.79999999999</v>
      </c>
      <c r="J66" s="16">
        <v>0</v>
      </c>
      <c r="K66" s="16">
        <v>0</v>
      </c>
      <c r="L66" s="17">
        <f t="shared" si="6"/>
        <v>63515.200000000012</v>
      </c>
      <c r="M66" s="17">
        <f t="shared" si="7"/>
        <v>63515.200000000012</v>
      </c>
      <c r="N66" s="17">
        <f t="shared" si="8"/>
        <v>72.10783560296332</v>
      </c>
      <c r="O66" s="17">
        <f t="shared" si="9"/>
        <v>63515.200000000012</v>
      </c>
      <c r="P66" s="17">
        <f t="shared" si="10"/>
        <v>63515.200000000012</v>
      </c>
      <c r="Q66" s="17">
        <f t="shared" si="11"/>
        <v>72.10783560296332</v>
      </c>
      <c r="R66" s="6"/>
    </row>
    <row r="67" spans="1:18" x14ac:dyDescent="0.25">
      <c r="A67" s="13">
        <v>0</v>
      </c>
      <c r="B67" s="14" t="s">
        <v>22</v>
      </c>
      <c r="C67" s="15" t="s">
        <v>23</v>
      </c>
      <c r="D67" s="16">
        <v>0</v>
      </c>
      <c r="E67" s="16">
        <v>9704</v>
      </c>
      <c r="F67" s="16">
        <v>9704</v>
      </c>
      <c r="G67" s="16">
        <v>578.79999999999995</v>
      </c>
      <c r="H67" s="16">
        <v>0</v>
      </c>
      <c r="I67" s="16">
        <v>578.79999999999995</v>
      </c>
      <c r="J67" s="16">
        <v>0</v>
      </c>
      <c r="K67" s="16">
        <v>0</v>
      </c>
      <c r="L67" s="17">
        <f t="shared" si="6"/>
        <v>9125.2000000000007</v>
      </c>
      <c r="M67" s="17">
        <f t="shared" si="7"/>
        <v>9125.2000000000007</v>
      </c>
      <c r="N67" s="17">
        <f t="shared" si="8"/>
        <v>5.9645507007419614</v>
      </c>
      <c r="O67" s="17">
        <f t="shared" si="9"/>
        <v>9125.2000000000007</v>
      </c>
      <c r="P67" s="17">
        <f t="shared" si="10"/>
        <v>9125.2000000000007</v>
      </c>
      <c r="Q67" s="17">
        <f t="shared" si="11"/>
        <v>5.9645507007419614</v>
      </c>
      <c r="R67" s="6"/>
    </row>
    <row r="68" spans="1:18" x14ac:dyDescent="0.25">
      <c r="A68" s="13">
        <v>0</v>
      </c>
      <c r="B68" s="14" t="s">
        <v>24</v>
      </c>
      <c r="C68" s="15" t="s">
        <v>25</v>
      </c>
      <c r="D68" s="16">
        <v>0</v>
      </c>
      <c r="E68" s="16">
        <v>2140</v>
      </c>
      <c r="F68" s="16">
        <v>2140</v>
      </c>
      <c r="G68" s="16">
        <v>653</v>
      </c>
      <c r="H68" s="16">
        <v>0</v>
      </c>
      <c r="I68" s="16">
        <v>653</v>
      </c>
      <c r="J68" s="16">
        <v>0</v>
      </c>
      <c r="K68" s="16">
        <v>0</v>
      </c>
      <c r="L68" s="17">
        <f t="shared" si="6"/>
        <v>1487</v>
      </c>
      <c r="M68" s="17">
        <f t="shared" si="7"/>
        <v>1487</v>
      </c>
      <c r="N68" s="17">
        <f t="shared" si="8"/>
        <v>30.514018691588785</v>
      </c>
      <c r="O68" s="17">
        <f t="shared" si="9"/>
        <v>1487</v>
      </c>
      <c r="P68" s="17">
        <f t="shared" si="10"/>
        <v>1487</v>
      </c>
      <c r="Q68" s="17">
        <f t="shared" si="11"/>
        <v>30.514018691588785</v>
      </c>
      <c r="R68" s="6"/>
    </row>
    <row r="69" spans="1:18" x14ac:dyDescent="0.25">
      <c r="A69" s="13">
        <v>0</v>
      </c>
      <c r="B69" s="14" t="s">
        <v>26</v>
      </c>
      <c r="C69" s="15" t="s">
        <v>27</v>
      </c>
      <c r="D69" s="16">
        <v>0</v>
      </c>
      <c r="E69" s="16">
        <v>91285</v>
      </c>
      <c r="F69" s="16">
        <v>91285</v>
      </c>
      <c r="G69" s="16">
        <v>91285</v>
      </c>
      <c r="H69" s="16">
        <v>0</v>
      </c>
      <c r="I69" s="16">
        <v>91285</v>
      </c>
      <c r="J69" s="16">
        <v>0</v>
      </c>
      <c r="K69" s="16">
        <v>0</v>
      </c>
      <c r="L69" s="17">
        <f t="shared" si="6"/>
        <v>0</v>
      </c>
      <c r="M69" s="17">
        <f t="shared" si="7"/>
        <v>0</v>
      </c>
      <c r="N69" s="17">
        <f t="shared" si="8"/>
        <v>100</v>
      </c>
      <c r="O69" s="17">
        <f t="shared" si="9"/>
        <v>0</v>
      </c>
      <c r="P69" s="17">
        <f t="shared" si="10"/>
        <v>0</v>
      </c>
      <c r="Q69" s="17">
        <f t="shared" si="11"/>
        <v>100</v>
      </c>
      <c r="R69" s="6"/>
    </row>
    <row r="70" spans="1:18" x14ac:dyDescent="0.25">
      <c r="A70" s="13">
        <v>0</v>
      </c>
      <c r="B70" s="14" t="s">
        <v>28</v>
      </c>
      <c r="C70" s="15" t="s">
        <v>29</v>
      </c>
      <c r="D70" s="16">
        <v>0</v>
      </c>
      <c r="E70" s="16">
        <v>72000</v>
      </c>
      <c r="F70" s="16">
        <v>72000</v>
      </c>
      <c r="G70" s="16">
        <v>71685</v>
      </c>
      <c r="H70" s="16">
        <v>0</v>
      </c>
      <c r="I70" s="16">
        <v>71685</v>
      </c>
      <c r="J70" s="16">
        <v>0</v>
      </c>
      <c r="K70" s="16">
        <v>0</v>
      </c>
      <c r="L70" s="17">
        <f t="shared" si="6"/>
        <v>315</v>
      </c>
      <c r="M70" s="17">
        <f t="shared" si="7"/>
        <v>315</v>
      </c>
      <c r="N70" s="17">
        <f t="shared" si="8"/>
        <v>99.5625</v>
      </c>
      <c r="O70" s="17">
        <f t="shared" si="9"/>
        <v>315</v>
      </c>
      <c r="P70" s="17">
        <f t="shared" si="10"/>
        <v>315</v>
      </c>
      <c r="Q70" s="17">
        <f t="shared" si="11"/>
        <v>99.5625</v>
      </c>
      <c r="R70" s="6"/>
    </row>
    <row r="71" spans="1:18" x14ac:dyDescent="0.25">
      <c r="A71" s="13">
        <v>0</v>
      </c>
      <c r="B71" s="14" t="s">
        <v>30</v>
      </c>
      <c r="C71" s="15" t="s">
        <v>31</v>
      </c>
      <c r="D71" s="16">
        <v>0</v>
      </c>
      <c r="E71" s="16">
        <v>52588</v>
      </c>
      <c r="F71" s="16">
        <v>52588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>
        <f t="shared" si="6"/>
        <v>52588</v>
      </c>
      <c r="M71" s="17">
        <f t="shared" si="7"/>
        <v>52588</v>
      </c>
      <c r="N71" s="17">
        <f t="shared" si="8"/>
        <v>0</v>
      </c>
      <c r="O71" s="17">
        <f t="shared" si="9"/>
        <v>52588</v>
      </c>
      <c r="P71" s="17">
        <f t="shared" si="10"/>
        <v>52588</v>
      </c>
      <c r="Q71" s="17">
        <f t="shared" si="11"/>
        <v>0</v>
      </c>
      <c r="R71" s="6"/>
    </row>
    <row r="72" spans="1:18" ht="52.8" x14ac:dyDescent="0.25">
      <c r="A72" s="13">
        <v>1</v>
      </c>
      <c r="B72" s="14" t="s">
        <v>64</v>
      </c>
      <c r="C72" s="15" t="s">
        <v>65</v>
      </c>
      <c r="D72" s="16">
        <v>29688</v>
      </c>
      <c r="E72" s="16">
        <v>69368</v>
      </c>
      <c r="F72" s="16">
        <v>69368</v>
      </c>
      <c r="G72" s="16">
        <v>69336.87</v>
      </c>
      <c r="H72" s="16">
        <v>0</v>
      </c>
      <c r="I72" s="16">
        <v>69336.87</v>
      </c>
      <c r="J72" s="16">
        <v>0</v>
      </c>
      <c r="K72" s="16">
        <v>0</v>
      </c>
      <c r="L72" s="17">
        <f t="shared" ref="L72:L103" si="12">F72-G72</f>
        <v>31.130000000004657</v>
      </c>
      <c r="M72" s="17">
        <f t="shared" ref="M72:M103" si="13">E72-G72</f>
        <v>31.130000000004657</v>
      </c>
      <c r="N72" s="17">
        <f t="shared" ref="N72:N103" si="14">IF(F72=0,0,(G72/F72)*100)</f>
        <v>99.955123399838527</v>
      </c>
      <c r="O72" s="17">
        <f t="shared" ref="O72:O103" si="15">E72-I72</f>
        <v>31.130000000004657</v>
      </c>
      <c r="P72" s="17">
        <f t="shared" ref="P72:P103" si="16">F72-I72</f>
        <v>31.130000000004657</v>
      </c>
      <c r="Q72" s="17">
        <f t="shared" ref="Q72:Q103" si="17">IF(F72=0,0,(I72/F72)*100)</f>
        <v>99.955123399838527</v>
      </c>
      <c r="R72" s="6"/>
    </row>
    <row r="73" spans="1:18" x14ac:dyDescent="0.25">
      <c r="A73" s="13">
        <v>0</v>
      </c>
      <c r="B73" s="14" t="s">
        <v>22</v>
      </c>
      <c r="C73" s="15" t="s">
        <v>23</v>
      </c>
      <c r="D73" s="16">
        <v>16134</v>
      </c>
      <c r="E73" s="16">
        <v>37745</v>
      </c>
      <c r="F73" s="16">
        <v>37745</v>
      </c>
      <c r="G73" s="16">
        <v>37735.199999999997</v>
      </c>
      <c r="H73" s="16">
        <v>0</v>
      </c>
      <c r="I73" s="16">
        <v>37735.199999999997</v>
      </c>
      <c r="J73" s="16">
        <v>0</v>
      </c>
      <c r="K73" s="16">
        <v>0</v>
      </c>
      <c r="L73" s="17">
        <f t="shared" si="12"/>
        <v>9.8000000000029104</v>
      </c>
      <c r="M73" s="17">
        <f t="shared" si="13"/>
        <v>9.8000000000029104</v>
      </c>
      <c r="N73" s="17">
        <f t="shared" si="14"/>
        <v>99.974036296198165</v>
      </c>
      <c r="O73" s="17">
        <f t="shared" si="15"/>
        <v>9.8000000000029104</v>
      </c>
      <c r="P73" s="17">
        <f t="shared" si="16"/>
        <v>9.8000000000029104</v>
      </c>
      <c r="Q73" s="17">
        <f t="shared" si="17"/>
        <v>99.974036296198165</v>
      </c>
      <c r="R73" s="6"/>
    </row>
    <row r="74" spans="1:18" x14ac:dyDescent="0.25">
      <c r="A74" s="13">
        <v>0</v>
      </c>
      <c r="B74" s="14" t="s">
        <v>24</v>
      </c>
      <c r="C74" s="15" t="s">
        <v>25</v>
      </c>
      <c r="D74" s="16">
        <v>3560</v>
      </c>
      <c r="E74" s="16">
        <v>8272</v>
      </c>
      <c r="F74" s="16">
        <v>8272</v>
      </c>
      <c r="G74" s="16">
        <v>8270.67</v>
      </c>
      <c r="H74" s="16">
        <v>0</v>
      </c>
      <c r="I74" s="16">
        <v>8270.67</v>
      </c>
      <c r="J74" s="16">
        <v>0</v>
      </c>
      <c r="K74" s="16">
        <v>0</v>
      </c>
      <c r="L74" s="17">
        <f t="shared" si="12"/>
        <v>1.3299999999999272</v>
      </c>
      <c r="M74" s="17">
        <f t="shared" si="13"/>
        <v>1.3299999999999272</v>
      </c>
      <c r="N74" s="17">
        <f t="shared" si="14"/>
        <v>99.983921663442942</v>
      </c>
      <c r="O74" s="17">
        <f t="shared" si="15"/>
        <v>1.3299999999999272</v>
      </c>
      <c r="P74" s="17">
        <f t="shared" si="16"/>
        <v>1.3299999999999272</v>
      </c>
      <c r="Q74" s="17">
        <f t="shared" si="17"/>
        <v>99.983921663442942</v>
      </c>
      <c r="R74" s="6"/>
    </row>
    <row r="75" spans="1:18" x14ac:dyDescent="0.25">
      <c r="A75" s="13">
        <v>0</v>
      </c>
      <c r="B75" s="14" t="s">
        <v>26</v>
      </c>
      <c r="C75" s="15" t="s">
        <v>27</v>
      </c>
      <c r="D75" s="16">
        <v>9994</v>
      </c>
      <c r="E75" s="16">
        <v>23351</v>
      </c>
      <c r="F75" s="16">
        <v>23351</v>
      </c>
      <c r="G75" s="16">
        <v>23331</v>
      </c>
      <c r="H75" s="16">
        <v>0</v>
      </c>
      <c r="I75" s="16">
        <v>23331</v>
      </c>
      <c r="J75" s="16">
        <v>0</v>
      </c>
      <c r="K75" s="16">
        <v>0</v>
      </c>
      <c r="L75" s="17">
        <f t="shared" si="12"/>
        <v>20</v>
      </c>
      <c r="M75" s="17">
        <f t="shared" si="13"/>
        <v>20</v>
      </c>
      <c r="N75" s="17">
        <f t="shared" si="14"/>
        <v>99.914350563145049</v>
      </c>
      <c r="O75" s="17">
        <f t="shared" si="15"/>
        <v>20</v>
      </c>
      <c r="P75" s="17">
        <f t="shared" si="16"/>
        <v>20</v>
      </c>
      <c r="Q75" s="17">
        <f t="shared" si="17"/>
        <v>99.914350563145049</v>
      </c>
      <c r="R75" s="6"/>
    </row>
    <row r="76" spans="1:18" ht="52.8" x14ac:dyDescent="0.25">
      <c r="A76" s="13">
        <v>1</v>
      </c>
      <c r="B76" s="14" t="s">
        <v>66</v>
      </c>
      <c r="C76" s="15" t="s">
        <v>67</v>
      </c>
      <c r="D76" s="16">
        <v>0</v>
      </c>
      <c r="E76" s="16">
        <v>29968.080000000002</v>
      </c>
      <c r="F76" s="16">
        <v>29968.080000000002</v>
      </c>
      <c r="G76" s="16">
        <v>29947.08</v>
      </c>
      <c r="H76" s="16">
        <v>0</v>
      </c>
      <c r="I76" s="16">
        <v>29947.08</v>
      </c>
      <c r="J76" s="16">
        <v>0</v>
      </c>
      <c r="K76" s="16">
        <v>0</v>
      </c>
      <c r="L76" s="17">
        <f t="shared" si="12"/>
        <v>21</v>
      </c>
      <c r="M76" s="17">
        <f t="shared" si="13"/>
        <v>21</v>
      </c>
      <c r="N76" s="17">
        <f t="shared" si="14"/>
        <v>99.929925440668882</v>
      </c>
      <c r="O76" s="17">
        <f t="shared" si="15"/>
        <v>21</v>
      </c>
      <c r="P76" s="17">
        <f t="shared" si="16"/>
        <v>21</v>
      </c>
      <c r="Q76" s="17">
        <f t="shared" si="17"/>
        <v>99.929925440668882</v>
      </c>
      <c r="R76" s="6"/>
    </row>
    <row r="77" spans="1:18" x14ac:dyDescent="0.25">
      <c r="A77" s="13">
        <v>0</v>
      </c>
      <c r="B77" s="14" t="s">
        <v>22</v>
      </c>
      <c r="C77" s="15" t="s">
        <v>23</v>
      </c>
      <c r="D77" s="16">
        <v>0</v>
      </c>
      <c r="E77" s="16">
        <v>7800</v>
      </c>
      <c r="F77" s="16">
        <v>7800</v>
      </c>
      <c r="G77" s="16">
        <v>7800</v>
      </c>
      <c r="H77" s="16">
        <v>0</v>
      </c>
      <c r="I77" s="16">
        <v>7800</v>
      </c>
      <c r="J77" s="16">
        <v>0</v>
      </c>
      <c r="K77" s="16">
        <v>0</v>
      </c>
      <c r="L77" s="17">
        <f t="shared" si="12"/>
        <v>0</v>
      </c>
      <c r="M77" s="17">
        <f t="shared" si="13"/>
        <v>0</v>
      </c>
      <c r="N77" s="17">
        <f t="shared" si="14"/>
        <v>100</v>
      </c>
      <c r="O77" s="17">
        <f t="shared" si="15"/>
        <v>0</v>
      </c>
      <c r="P77" s="17">
        <f t="shared" si="16"/>
        <v>0</v>
      </c>
      <c r="Q77" s="17">
        <f t="shared" si="17"/>
        <v>100</v>
      </c>
      <c r="R77" s="6"/>
    </row>
    <row r="78" spans="1:18" x14ac:dyDescent="0.25">
      <c r="A78" s="13">
        <v>0</v>
      </c>
      <c r="B78" s="14" t="s">
        <v>24</v>
      </c>
      <c r="C78" s="15" t="s">
        <v>25</v>
      </c>
      <c r="D78" s="16">
        <v>0</v>
      </c>
      <c r="E78" s="16">
        <v>1747.08</v>
      </c>
      <c r="F78" s="16">
        <v>1747.08</v>
      </c>
      <c r="G78" s="16">
        <v>1747.08</v>
      </c>
      <c r="H78" s="16">
        <v>0</v>
      </c>
      <c r="I78" s="16">
        <v>1747.08</v>
      </c>
      <c r="J78" s="16">
        <v>0</v>
      </c>
      <c r="K78" s="16">
        <v>0</v>
      </c>
      <c r="L78" s="17">
        <f t="shared" si="12"/>
        <v>0</v>
      </c>
      <c r="M78" s="17">
        <f t="shared" si="13"/>
        <v>0</v>
      </c>
      <c r="N78" s="17">
        <f t="shared" si="14"/>
        <v>100</v>
      </c>
      <c r="O78" s="17">
        <f t="shared" si="15"/>
        <v>0</v>
      </c>
      <c r="P78" s="17">
        <f t="shared" si="16"/>
        <v>0</v>
      </c>
      <c r="Q78" s="17">
        <f t="shared" si="17"/>
        <v>100</v>
      </c>
      <c r="R78" s="6"/>
    </row>
    <row r="79" spans="1:18" x14ac:dyDescent="0.25">
      <c r="A79" s="13">
        <v>0</v>
      </c>
      <c r="B79" s="14" t="s">
        <v>26</v>
      </c>
      <c r="C79" s="15" t="s">
        <v>27</v>
      </c>
      <c r="D79" s="16">
        <v>0</v>
      </c>
      <c r="E79" s="16">
        <v>20421</v>
      </c>
      <c r="F79" s="16">
        <v>20421</v>
      </c>
      <c r="G79" s="16">
        <v>20400</v>
      </c>
      <c r="H79" s="16">
        <v>0</v>
      </c>
      <c r="I79" s="16">
        <v>20400</v>
      </c>
      <c r="J79" s="16">
        <v>0</v>
      </c>
      <c r="K79" s="16">
        <v>0</v>
      </c>
      <c r="L79" s="17">
        <f t="shared" si="12"/>
        <v>21</v>
      </c>
      <c r="M79" s="17">
        <f t="shared" si="13"/>
        <v>21</v>
      </c>
      <c r="N79" s="17">
        <f t="shared" si="14"/>
        <v>99.897164683414132</v>
      </c>
      <c r="O79" s="17">
        <f t="shared" si="15"/>
        <v>21</v>
      </c>
      <c r="P79" s="17">
        <f t="shared" si="16"/>
        <v>21</v>
      </c>
      <c r="Q79" s="17">
        <f t="shared" si="17"/>
        <v>99.897164683414132</v>
      </c>
      <c r="R79" s="6"/>
    </row>
    <row r="80" spans="1:18" ht="39.6" x14ac:dyDescent="0.25">
      <c r="A80" s="13">
        <v>1</v>
      </c>
      <c r="B80" s="14" t="s">
        <v>68</v>
      </c>
      <c r="C80" s="15" t="s">
        <v>69</v>
      </c>
      <c r="D80" s="16">
        <v>500000</v>
      </c>
      <c r="E80" s="16">
        <v>458262.11</v>
      </c>
      <c r="F80" s="16">
        <v>458262.11</v>
      </c>
      <c r="G80" s="16">
        <v>456756.78</v>
      </c>
      <c r="H80" s="16">
        <v>0</v>
      </c>
      <c r="I80" s="16">
        <v>456756.78</v>
      </c>
      <c r="J80" s="16">
        <v>0</v>
      </c>
      <c r="K80" s="16">
        <v>0</v>
      </c>
      <c r="L80" s="17">
        <f t="shared" si="12"/>
        <v>1505.3299999999581</v>
      </c>
      <c r="M80" s="17">
        <f t="shared" si="13"/>
        <v>1505.3299999999581</v>
      </c>
      <c r="N80" s="17">
        <f t="shared" si="14"/>
        <v>99.671513318000478</v>
      </c>
      <c r="O80" s="17">
        <f t="shared" si="15"/>
        <v>1505.3299999999581</v>
      </c>
      <c r="P80" s="17">
        <f t="shared" si="16"/>
        <v>1505.3299999999581</v>
      </c>
      <c r="Q80" s="17">
        <f t="shared" si="17"/>
        <v>99.671513318000478</v>
      </c>
      <c r="R80" s="6"/>
    </row>
    <row r="81" spans="1:18" ht="26.4" x14ac:dyDescent="0.25">
      <c r="A81" s="13">
        <v>0</v>
      </c>
      <c r="B81" s="14" t="s">
        <v>70</v>
      </c>
      <c r="C81" s="15" t="s">
        <v>71</v>
      </c>
      <c r="D81" s="16">
        <v>500000</v>
      </c>
      <c r="E81" s="16">
        <v>458262.11</v>
      </c>
      <c r="F81" s="16">
        <v>458262.11</v>
      </c>
      <c r="G81" s="16">
        <v>456756.78</v>
      </c>
      <c r="H81" s="16">
        <v>0</v>
      </c>
      <c r="I81" s="16">
        <v>456756.78</v>
      </c>
      <c r="J81" s="16">
        <v>0</v>
      </c>
      <c r="K81" s="16">
        <v>0</v>
      </c>
      <c r="L81" s="17">
        <f t="shared" si="12"/>
        <v>1505.3299999999581</v>
      </c>
      <c r="M81" s="17">
        <f t="shared" si="13"/>
        <v>1505.3299999999581</v>
      </c>
      <c r="N81" s="17">
        <f t="shared" si="14"/>
        <v>99.671513318000478</v>
      </c>
      <c r="O81" s="17">
        <f t="shared" si="15"/>
        <v>1505.3299999999581</v>
      </c>
      <c r="P81" s="17">
        <f t="shared" si="16"/>
        <v>1505.3299999999581</v>
      </c>
      <c r="Q81" s="17">
        <f t="shared" si="17"/>
        <v>99.671513318000478</v>
      </c>
      <c r="R81" s="6"/>
    </row>
    <row r="82" spans="1:18" x14ac:dyDescent="0.25">
      <c r="A82" s="13">
        <v>1</v>
      </c>
      <c r="B82" s="14" t="s">
        <v>72</v>
      </c>
      <c r="C82" s="15" t="s">
        <v>73</v>
      </c>
      <c r="D82" s="16">
        <v>10000</v>
      </c>
      <c r="E82" s="16">
        <v>15000</v>
      </c>
      <c r="F82" s="16">
        <v>15000</v>
      </c>
      <c r="G82" s="16">
        <v>8078.3</v>
      </c>
      <c r="H82" s="16">
        <v>0</v>
      </c>
      <c r="I82" s="16">
        <v>8078.3</v>
      </c>
      <c r="J82" s="16">
        <v>0</v>
      </c>
      <c r="K82" s="16">
        <v>0</v>
      </c>
      <c r="L82" s="17">
        <f t="shared" si="12"/>
        <v>6921.7</v>
      </c>
      <c r="M82" s="17">
        <f t="shared" si="13"/>
        <v>6921.7</v>
      </c>
      <c r="N82" s="17">
        <f t="shared" si="14"/>
        <v>53.855333333333334</v>
      </c>
      <c r="O82" s="17">
        <f t="shared" si="15"/>
        <v>6921.7</v>
      </c>
      <c r="P82" s="17">
        <f t="shared" si="16"/>
        <v>6921.7</v>
      </c>
      <c r="Q82" s="17">
        <f t="shared" si="17"/>
        <v>53.855333333333334</v>
      </c>
      <c r="R82" s="6"/>
    </row>
    <row r="83" spans="1:18" ht="26.4" x14ac:dyDescent="0.25">
      <c r="A83" s="13">
        <v>0</v>
      </c>
      <c r="B83" s="14" t="s">
        <v>56</v>
      </c>
      <c r="C83" s="15" t="s">
        <v>57</v>
      </c>
      <c r="D83" s="16">
        <v>10000</v>
      </c>
      <c r="E83" s="16">
        <v>15000</v>
      </c>
      <c r="F83" s="16">
        <v>15000</v>
      </c>
      <c r="G83" s="16">
        <v>8078.3</v>
      </c>
      <c r="H83" s="16">
        <v>0</v>
      </c>
      <c r="I83" s="16">
        <v>8078.3</v>
      </c>
      <c r="J83" s="16">
        <v>0</v>
      </c>
      <c r="K83" s="16">
        <v>0</v>
      </c>
      <c r="L83" s="17">
        <f t="shared" si="12"/>
        <v>6921.7</v>
      </c>
      <c r="M83" s="17">
        <f t="shared" si="13"/>
        <v>6921.7</v>
      </c>
      <c r="N83" s="17">
        <f t="shared" si="14"/>
        <v>53.855333333333334</v>
      </c>
      <c r="O83" s="17">
        <f t="shared" si="15"/>
        <v>6921.7</v>
      </c>
      <c r="P83" s="17">
        <f t="shared" si="16"/>
        <v>6921.7</v>
      </c>
      <c r="Q83" s="17">
        <f t="shared" si="17"/>
        <v>53.855333333333334</v>
      </c>
      <c r="R83" s="6"/>
    </row>
    <row r="84" spans="1:18" ht="26.4" x14ac:dyDescent="0.25">
      <c r="A84" s="13">
        <v>1</v>
      </c>
      <c r="B84" s="14" t="s">
        <v>74</v>
      </c>
      <c r="C84" s="15" t="s">
        <v>75</v>
      </c>
      <c r="D84" s="16">
        <v>0</v>
      </c>
      <c r="E84" s="16">
        <v>30000</v>
      </c>
      <c r="F84" s="16">
        <v>30000</v>
      </c>
      <c r="G84" s="16">
        <v>10737.14</v>
      </c>
      <c r="H84" s="16">
        <v>0</v>
      </c>
      <c r="I84" s="16">
        <v>10737.14</v>
      </c>
      <c r="J84" s="16">
        <v>0</v>
      </c>
      <c r="K84" s="16">
        <v>0</v>
      </c>
      <c r="L84" s="17">
        <f t="shared" si="12"/>
        <v>19262.86</v>
      </c>
      <c r="M84" s="17">
        <f t="shared" si="13"/>
        <v>19262.86</v>
      </c>
      <c r="N84" s="17">
        <f t="shared" si="14"/>
        <v>35.790466666666667</v>
      </c>
      <c r="O84" s="17">
        <f t="shared" si="15"/>
        <v>19262.86</v>
      </c>
      <c r="P84" s="17">
        <f t="shared" si="16"/>
        <v>19262.86</v>
      </c>
      <c r="Q84" s="17">
        <f t="shared" si="17"/>
        <v>35.790466666666667</v>
      </c>
      <c r="R84" s="6"/>
    </row>
    <row r="85" spans="1:18" ht="26.4" x14ac:dyDescent="0.25">
      <c r="A85" s="13">
        <v>0</v>
      </c>
      <c r="B85" s="14" t="s">
        <v>70</v>
      </c>
      <c r="C85" s="15" t="s">
        <v>71</v>
      </c>
      <c r="D85" s="16">
        <v>0</v>
      </c>
      <c r="E85" s="16">
        <v>30000</v>
      </c>
      <c r="F85" s="16">
        <v>30000</v>
      </c>
      <c r="G85" s="16">
        <v>10737.14</v>
      </c>
      <c r="H85" s="16">
        <v>0</v>
      </c>
      <c r="I85" s="16">
        <v>10737.14</v>
      </c>
      <c r="J85" s="16">
        <v>0</v>
      </c>
      <c r="K85" s="16">
        <v>0</v>
      </c>
      <c r="L85" s="17">
        <f t="shared" si="12"/>
        <v>19262.86</v>
      </c>
      <c r="M85" s="17">
        <f t="shared" si="13"/>
        <v>19262.86</v>
      </c>
      <c r="N85" s="17">
        <f t="shared" si="14"/>
        <v>35.790466666666667</v>
      </c>
      <c r="O85" s="17">
        <f t="shared" si="15"/>
        <v>19262.86</v>
      </c>
      <c r="P85" s="17">
        <f t="shared" si="16"/>
        <v>19262.86</v>
      </c>
      <c r="Q85" s="17">
        <f t="shared" si="17"/>
        <v>35.790466666666667</v>
      </c>
      <c r="R85" s="6"/>
    </row>
    <row r="86" spans="1:18" ht="52.8" x14ac:dyDescent="0.25">
      <c r="A86" s="13">
        <v>1</v>
      </c>
      <c r="B86" s="14" t="s">
        <v>76</v>
      </c>
      <c r="C86" s="15" t="s">
        <v>77</v>
      </c>
      <c r="D86" s="16">
        <v>564898</v>
      </c>
      <c r="E86" s="16">
        <v>584898</v>
      </c>
      <c r="F86" s="16">
        <v>584898</v>
      </c>
      <c r="G86" s="16">
        <v>579917.78</v>
      </c>
      <c r="H86" s="16">
        <v>0</v>
      </c>
      <c r="I86" s="16">
        <v>579917.78</v>
      </c>
      <c r="J86" s="16">
        <v>0</v>
      </c>
      <c r="K86" s="16">
        <v>0</v>
      </c>
      <c r="L86" s="17">
        <f t="shared" si="12"/>
        <v>4980.2199999999721</v>
      </c>
      <c r="M86" s="17">
        <f t="shared" si="13"/>
        <v>4980.2199999999721</v>
      </c>
      <c r="N86" s="17">
        <f t="shared" si="14"/>
        <v>99.148531880772381</v>
      </c>
      <c r="O86" s="17">
        <f t="shared" si="15"/>
        <v>4980.2199999999721</v>
      </c>
      <c r="P86" s="17">
        <f t="shared" si="16"/>
        <v>4980.2199999999721</v>
      </c>
      <c r="Q86" s="17">
        <f t="shared" si="17"/>
        <v>99.148531880772381</v>
      </c>
      <c r="R86" s="6"/>
    </row>
    <row r="87" spans="1:18" x14ac:dyDescent="0.25">
      <c r="A87" s="13">
        <v>0</v>
      </c>
      <c r="B87" s="14" t="s">
        <v>22</v>
      </c>
      <c r="C87" s="15" t="s">
        <v>23</v>
      </c>
      <c r="D87" s="16">
        <v>463000</v>
      </c>
      <c r="E87" s="16">
        <v>480000</v>
      </c>
      <c r="F87" s="16">
        <v>480000</v>
      </c>
      <c r="G87" s="16">
        <v>475541</v>
      </c>
      <c r="H87" s="16">
        <v>0</v>
      </c>
      <c r="I87" s="16">
        <v>475541</v>
      </c>
      <c r="J87" s="16">
        <v>0</v>
      </c>
      <c r="K87" s="16">
        <v>0</v>
      </c>
      <c r="L87" s="17">
        <f t="shared" si="12"/>
        <v>4459</v>
      </c>
      <c r="M87" s="17">
        <f t="shared" si="13"/>
        <v>4459</v>
      </c>
      <c r="N87" s="17">
        <f t="shared" si="14"/>
        <v>99.071041666666673</v>
      </c>
      <c r="O87" s="17">
        <f t="shared" si="15"/>
        <v>4459</v>
      </c>
      <c r="P87" s="17">
        <f t="shared" si="16"/>
        <v>4459</v>
      </c>
      <c r="Q87" s="17">
        <f t="shared" si="17"/>
        <v>99.071041666666673</v>
      </c>
      <c r="R87" s="6"/>
    </row>
    <row r="88" spans="1:18" x14ac:dyDescent="0.25">
      <c r="A88" s="13">
        <v>0</v>
      </c>
      <c r="B88" s="14" t="s">
        <v>24</v>
      </c>
      <c r="C88" s="15" t="s">
        <v>25</v>
      </c>
      <c r="D88" s="16">
        <v>101898</v>
      </c>
      <c r="E88" s="16">
        <v>104898</v>
      </c>
      <c r="F88" s="16">
        <v>104898</v>
      </c>
      <c r="G88" s="16">
        <v>104376.78</v>
      </c>
      <c r="H88" s="16">
        <v>0</v>
      </c>
      <c r="I88" s="16">
        <v>104376.78</v>
      </c>
      <c r="J88" s="16">
        <v>0</v>
      </c>
      <c r="K88" s="16">
        <v>0</v>
      </c>
      <c r="L88" s="17">
        <f t="shared" si="12"/>
        <v>521.22000000000116</v>
      </c>
      <c r="M88" s="17">
        <f t="shared" si="13"/>
        <v>521.22000000000116</v>
      </c>
      <c r="N88" s="17">
        <f t="shared" si="14"/>
        <v>99.503117313962136</v>
      </c>
      <c r="O88" s="17">
        <f t="shared" si="15"/>
        <v>521.22000000000116</v>
      </c>
      <c r="P88" s="17">
        <f t="shared" si="16"/>
        <v>521.22000000000116</v>
      </c>
      <c r="Q88" s="17">
        <f t="shared" si="17"/>
        <v>99.503117313962136</v>
      </c>
      <c r="R88" s="6"/>
    </row>
    <row r="89" spans="1:18" ht="52.8" x14ac:dyDescent="0.25">
      <c r="A89" s="13">
        <v>1</v>
      </c>
      <c r="B89" s="14" t="s">
        <v>78</v>
      </c>
      <c r="C89" s="15" t="s">
        <v>79</v>
      </c>
      <c r="D89" s="16">
        <v>20000</v>
      </c>
      <c r="E89" s="16">
        <v>46620</v>
      </c>
      <c r="F89" s="16">
        <v>46620</v>
      </c>
      <c r="G89" s="16">
        <v>46620</v>
      </c>
      <c r="H89" s="16">
        <v>0</v>
      </c>
      <c r="I89" s="16">
        <v>46620</v>
      </c>
      <c r="J89" s="16">
        <v>0</v>
      </c>
      <c r="K89" s="16">
        <v>0</v>
      </c>
      <c r="L89" s="17">
        <f t="shared" si="12"/>
        <v>0</v>
      </c>
      <c r="M89" s="17">
        <f t="shared" si="13"/>
        <v>0</v>
      </c>
      <c r="N89" s="17">
        <f t="shared" si="14"/>
        <v>100</v>
      </c>
      <c r="O89" s="17">
        <f t="shared" si="15"/>
        <v>0</v>
      </c>
      <c r="P89" s="17">
        <f t="shared" si="16"/>
        <v>0</v>
      </c>
      <c r="Q89" s="17">
        <f t="shared" si="17"/>
        <v>100</v>
      </c>
      <c r="R89" s="6"/>
    </row>
    <row r="90" spans="1:18" x14ac:dyDescent="0.25">
      <c r="A90" s="13">
        <v>0</v>
      </c>
      <c r="B90" s="14" t="s">
        <v>80</v>
      </c>
      <c r="C90" s="15" t="s">
        <v>81</v>
      </c>
      <c r="D90" s="16">
        <v>20000</v>
      </c>
      <c r="E90" s="16">
        <v>46620</v>
      </c>
      <c r="F90" s="16">
        <v>46620</v>
      </c>
      <c r="G90" s="16">
        <v>46620</v>
      </c>
      <c r="H90" s="16">
        <v>0</v>
      </c>
      <c r="I90" s="16">
        <v>46620</v>
      </c>
      <c r="J90" s="16">
        <v>0</v>
      </c>
      <c r="K90" s="16">
        <v>0</v>
      </c>
      <c r="L90" s="17">
        <f t="shared" si="12"/>
        <v>0</v>
      </c>
      <c r="M90" s="17">
        <f t="shared" si="13"/>
        <v>0</v>
      </c>
      <c r="N90" s="17">
        <f t="shared" si="14"/>
        <v>100</v>
      </c>
      <c r="O90" s="17">
        <f t="shared" si="15"/>
        <v>0</v>
      </c>
      <c r="P90" s="17">
        <f t="shared" si="16"/>
        <v>0</v>
      </c>
      <c r="Q90" s="17">
        <f t="shared" si="17"/>
        <v>100</v>
      </c>
      <c r="R90" s="6"/>
    </row>
    <row r="91" spans="1:18" x14ac:dyDescent="0.25">
      <c r="A91" s="13">
        <v>1</v>
      </c>
      <c r="B91" s="14" t="s">
        <v>82</v>
      </c>
      <c r="C91" s="15" t="s">
        <v>83</v>
      </c>
      <c r="D91" s="16">
        <v>10000</v>
      </c>
      <c r="E91" s="16">
        <v>7300</v>
      </c>
      <c r="F91" s="16">
        <v>7300</v>
      </c>
      <c r="G91" s="16">
        <v>7209.08</v>
      </c>
      <c r="H91" s="16">
        <v>0</v>
      </c>
      <c r="I91" s="16">
        <v>7209.08</v>
      </c>
      <c r="J91" s="16">
        <v>0</v>
      </c>
      <c r="K91" s="16">
        <v>0</v>
      </c>
      <c r="L91" s="17">
        <f t="shared" si="12"/>
        <v>90.920000000000073</v>
      </c>
      <c r="M91" s="17">
        <f t="shared" si="13"/>
        <v>90.920000000000073</v>
      </c>
      <c r="N91" s="17">
        <f t="shared" si="14"/>
        <v>98.754520547945205</v>
      </c>
      <c r="O91" s="17">
        <f t="shared" si="15"/>
        <v>90.920000000000073</v>
      </c>
      <c r="P91" s="17">
        <f t="shared" si="16"/>
        <v>90.920000000000073</v>
      </c>
      <c r="Q91" s="17">
        <f t="shared" si="17"/>
        <v>98.754520547945205</v>
      </c>
      <c r="R91" s="6"/>
    </row>
    <row r="92" spans="1:18" x14ac:dyDescent="0.25">
      <c r="A92" s="13">
        <v>0</v>
      </c>
      <c r="B92" s="14" t="s">
        <v>22</v>
      </c>
      <c r="C92" s="15" t="s">
        <v>23</v>
      </c>
      <c r="D92" s="16">
        <v>8000</v>
      </c>
      <c r="E92" s="16">
        <v>6000</v>
      </c>
      <c r="F92" s="16">
        <v>6000</v>
      </c>
      <c r="G92" s="16">
        <v>5909.08</v>
      </c>
      <c r="H92" s="16">
        <v>0</v>
      </c>
      <c r="I92" s="16">
        <v>5909.08</v>
      </c>
      <c r="J92" s="16">
        <v>0</v>
      </c>
      <c r="K92" s="16">
        <v>0</v>
      </c>
      <c r="L92" s="17">
        <f t="shared" si="12"/>
        <v>90.920000000000073</v>
      </c>
      <c r="M92" s="17">
        <f t="shared" si="13"/>
        <v>90.920000000000073</v>
      </c>
      <c r="N92" s="17">
        <f t="shared" si="14"/>
        <v>98.484666666666669</v>
      </c>
      <c r="O92" s="17">
        <f t="shared" si="15"/>
        <v>90.920000000000073</v>
      </c>
      <c r="P92" s="17">
        <f t="shared" si="16"/>
        <v>90.920000000000073</v>
      </c>
      <c r="Q92" s="17">
        <f t="shared" si="17"/>
        <v>98.484666666666669</v>
      </c>
      <c r="R92" s="6"/>
    </row>
    <row r="93" spans="1:18" x14ac:dyDescent="0.25">
      <c r="A93" s="13">
        <v>0</v>
      </c>
      <c r="B93" s="14" t="s">
        <v>24</v>
      </c>
      <c r="C93" s="15" t="s">
        <v>25</v>
      </c>
      <c r="D93" s="16">
        <v>2000</v>
      </c>
      <c r="E93" s="16">
        <v>1300</v>
      </c>
      <c r="F93" s="16">
        <v>1300</v>
      </c>
      <c r="G93" s="16">
        <v>1300</v>
      </c>
      <c r="H93" s="16">
        <v>0</v>
      </c>
      <c r="I93" s="16">
        <v>1300</v>
      </c>
      <c r="J93" s="16">
        <v>0</v>
      </c>
      <c r="K93" s="16">
        <v>0</v>
      </c>
      <c r="L93" s="17">
        <f t="shared" si="12"/>
        <v>0</v>
      </c>
      <c r="M93" s="17">
        <f t="shared" si="13"/>
        <v>0</v>
      </c>
      <c r="N93" s="17">
        <f t="shared" si="14"/>
        <v>100</v>
      </c>
      <c r="O93" s="17">
        <f t="shared" si="15"/>
        <v>0</v>
      </c>
      <c r="P93" s="17">
        <f t="shared" si="16"/>
        <v>0</v>
      </c>
      <c r="Q93" s="17">
        <f t="shared" si="17"/>
        <v>100</v>
      </c>
      <c r="R93" s="6"/>
    </row>
    <row r="94" spans="1:18" ht="26.4" x14ac:dyDescent="0.25">
      <c r="A94" s="13">
        <v>1</v>
      </c>
      <c r="B94" s="14" t="s">
        <v>84</v>
      </c>
      <c r="C94" s="15" t="s">
        <v>85</v>
      </c>
      <c r="D94" s="16">
        <v>500000</v>
      </c>
      <c r="E94" s="16">
        <v>464600</v>
      </c>
      <c r="F94" s="16">
        <v>464600</v>
      </c>
      <c r="G94" s="16">
        <v>464510</v>
      </c>
      <c r="H94" s="16">
        <v>0</v>
      </c>
      <c r="I94" s="16">
        <v>464510</v>
      </c>
      <c r="J94" s="16">
        <v>0</v>
      </c>
      <c r="K94" s="16">
        <v>0</v>
      </c>
      <c r="L94" s="17">
        <f t="shared" si="12"/>
        <v>90</v>
      </c>
      <c r="M94" s="17">
        <f t="shared" si="13"/>
        <v>90</v>
      </c>
      <c r="N94" s="17">
        <f t="shared" si="14"/>
        <v>99.980628497632367</v>
      </c>
      <c r="O94" s="17">
        <f t="shared" si="15"/>
        <v>90</v>
      </c>
      <c r="P94" s="17">
        <f t="shared" si="16"/>
        <v>90</v>
      </c>
      <c r="Q94" s="17">
        <f t="shared" si="17"/>
        <v>99.980628497632367</v>
      </c>
      <c r="R94" s="6"/>
    </row>
    <row r="95" spans="1:18" x14ac:dyDescent="0.25">
      <c r="A95" s="13">
        <v>0</v>
      </c>
      <c r="B95" s="14" t="s">
        <v>26</v>
      </c>
      <c r="C95" s="15" t="s">
        <v>27</v>
      </c>
      <c r="D95" s="16">
        <v>0</v>
      </c>
      <c r="E95" s="16">
        <v>3600</v>
      </c>
      <c r="F95" s="16">
        <v>3600</v>
      </c>
      <c r="G95" s="16">
        <v>3600</v>
      </c>
      <c r="H95" s="16">
        <v>0</v>
      </c>
      <c r="I95" s="16">
        <v>3600</v>
      </c>
      <c r="J95" s="16">
        <v>0</v>
      </c>
      <c r="K95" s="16">
        <v>0</v>
      </c>
      <c r="L95" s="17">
        <f t="shared" si="12"/>
        <v>0</v>
      </c>
      <c r="M95" s="17">
        <f t="shared" si="13"/>
        <v>0</v>
      </c>
      <c r="N95" s="17">
        <f t="shared" si="14"/>
        <v>100</v>
      </c>
      <c r="O95" s="17">
        <f t="shared" si="15"/>
        <v>0</v>
      </c>
      <c r="P95" s="17">
        <f t="shared" si="16"/>
        <v>0</v>
      </c>
      <c r="Q95" s="17">
        <f t="shared" si="17"/>
        <v>100</v>
      </c>
      <c r="R95" s="6"/>
    </row>
    <row r="96" spans="1:18" x14ac:dyDescent="0.25">
      <c r="A96" s="13">
        <v>0</v>
      </c>
      <c r="B96" s="14" t="s">
        <v>80</v>
      </c>
      <c r="C96" s="15" t="s">
        <v>81</v>
      </c>
      <c r="D96" s="16">
        <v>500000</v>
      </c>
      <c r="E96" s="16">
        <v>461000</v>
      </c>
      <c r="F96" s="16">
        <v>461000</v>
      </c>
      <c r="G96" s="16">
        <v>460910</v>
      </c>
      <c r="H96" s="16">
        <v>0</v>
      </c>
      <c r="I96" s="16">
        <v>460910</v>
      </c>
      <c r="J96" s="16">
        <v>0</v>
      </c>
      <c r="K96" s="16">
        <v>0</v>
      </c>
      <c r="L96" s="17">
        <f t="shared" si="12"/>
        <v>90</v>
      </c>
      <c r="M96" s="17">
        <f t="shared" si="13"/>
        <v>90</v>
      </c>
      <c r="N96" s="17">
        <f t="shared" si="14"/>
        <v>99.980477223427329</v>
      </c>
      <c r="O96" s="17">
        <f t="shared" si="15"/>
        <v>90</v>
      </c>
      <c r="P96" s="17">
        <f t="shared" si="16"/>
        <v>90</v>
      </c>
      <c r="Q96" s="17">
        <f t="shared" si="17"/>
        <v>99.980477223427329</v>
      </c>
      <c r="R96" s="6"/>
    </row>
    <row r="97" spans="1:18" x14ac:dyDescent="0.25">
      <c r="A97" s="13">
        <v>1</v>
      </c>
      <c r="B97" s="14" t="s">
        <v>86</v>
      </c>
      <c r="C97" s="15" t="s">
        <v>87</v>
      </c>
      <c r="D97" s="16">
        <v>824000</v>
      </c>
      <c r="E97" s="16">
        <v>766400</v>
      </c>
      <c r="F97" s="16">
        <v>766400</v>
      </c>
      <c r="G97" s="16">
        <v>754687.04</v>
      </c>
      <c r="H97" s="16">
        <v>0</v>
      </c>
      <c r="I97" s="16">
        <v>754687.04</v>
      </c>
      <c r="J97" s="16">
        <v>0</v>
      </c>
      <c r="K97" s="16">
        <v>0</v>
      </c>
      <c r="L97" s="17">
        <f t="shared" si="12"/>
        <v>11712.959999999963</v>
      </c>
      <c r="M97" s="17">
        <f t="shared" si="13"/>
        <v>11712.959999999963</v>
      </c>
      <c r="N97" s="17">
        <f t="shared" si="14"/>
        <v>98.471691022964507</v>
      </c>
      <c r="O97" s="17">
        <f t="shared" si="15"/>
        <v>11712.959999999963</v>
      </c>
      <c r="P97" s="17">
        <f t="shared" si="16"/>
        <v>11712.959999999963</v>
      </c>
      <c r="Q97" s="17">
        <f t="shared" si="17"/>
        <v>98.471691022964507</v>
      </c>
      <c r="R97" s="6"/>
    </row>
    <row r="98" spans="1:18" x14ac:dyDescent="0.25">
      <c r="A98" s="13">
        <v>0</v>
      </c>
      <c r="B98" s="14" t="s">
        <v>22</v>
      </c>
      <c r="C98" s="15" t="s">
        <v>23</v>
      </c>
      <c r="D98" s="16">
        <v>650000</v>
      </c>
      <c r="E98" s="16">
        <v>608000</v>
      </c>
      <c r="F98" s="16">
        <v>608000</v>
      </c>
      <c r="G98" s="16">
        <v>607435</v>
      </c>
      <c r="H98" s="16">
        <v>0</v>
      </c>
      <c r="I98" s="16">
        <v>607435</v>
      </c>
      <c r="J98" s="16">
        <v>0</v>
      </c>
      <c r="K98" s="16">
        <v>0</v>
      </c>
      <c r="L98" s="17">
        <f t="shared" si="12"/>
        <v>565</v>
      </c>
      <c r="M98" s="17">
        <f t="shared" si="13"/>
        <v>565</v>
      </c>
      <c r="N98" s="17">
        <f t="shared" si="14"/>
        <v>99.907072368421055</v>
      </c>
      <c r="O98" s="17">
        <f t="shared" si="15"/>
        <v>565</v>
      </c>
      <c r="P98" s="17">
        <f t="shared" si="16"/>
        <v>565</v>
      </c>
      <c r="Q98" s="17">
        <f t="shared" si="17"/>
        <v>99.907072368421055</v>
      </c>
      <c r="R98" s="6"/>
    </row>
    <row r="99" spans="1:18" x14ac:dyDescent="0.25">
      <c r="A99" s="13">
        <v>0</v>
      </c>
      <c r="B99" s="14" t="s">
        <v>24</v>
      </c>
      <c r="C99" s="15" t="s">
        <v>25</v>
      </c>
      <c r="D99" s="16">
        <v>150000</v>
      </c>
      <c r="E99" s="16">
        <v>149400</v>
      </c>
      <c r="F99" s="16">
        <v>149400</v>
      </c>
      <c r="G99" s="16">
        <v>143062.54</v>
      </c>
      <c r="H99" s="16">
        <v>0</v>
      </c>
      <c r="I99" s="16">
        <v>143062.54</v>
      </c>
      <c r="J99" s="16">
        <v>0</v>
      </c>
      <c r="K99" s="16">
        <v>0</v>
      </c>
      <c r="L99" s="17">
        <f t="shared" si="12"/>
        <v>6337.4599999999919</v>
      </c>
      <c r="M99" s="17">
        <f t="shared" si="13"/>
        <v>6337.4599999999919</v>
      </c>
      <c r="N99" s="17">
        <f t="shared" si="14"/>
        <v>95.758058902275778</v>
      </c>
      <c r="O99" s="17">
        <f t="shared" si="15"/>
        <v>6337.4599999999919</v>
      </c>
      <c r="P99" s="17">
        <f t="shared" si="16"/>
        <v>6337.4599999999919</v>
      </c>
      <c r="Q99" s="17">
        <f t="shared" si="17"/>
        <v>95.758058902275778</v>
      </c>
      <c r="R99" s="6"/>
    </row>
    <row r="100" spans="1:18" x14ac:dyDescent="0.25">
      <c r="A100" s="13">
        <v>0</v>
      </c>
      <c r="B100" s="14" t="s">
        <v>26</v>
      </c>
      <c r="C100" s="15" t="s">
        <v>27</v>
      </c>
      <c r="D100" s="16">
        <v>22000</v>
      </c>
      <c r="E100" s="16">
        <v>7000</v>
      </c>
      <c r="F100" s="16">
        <v>7000</v>
      </c>
      <c r="G100" s="16">
        <v>3734</v>
      </c>
      <c r="H100" s="16">
        <v>0</v>
      </c>
      <c r="I100" s="16">
        <v>3734</v>
      </c>
      <c r="J100" s="16">
        <v>0</v>
      </c>
      <c r="K100" s="16">
        <v>0</v>
      </c>
      <c r="L100" s="17">
        <f t="shared" si="12"/>
        <v>3266</v>
      </c>
      <c r="M100" s="17">
        <f t="shared" si="13"/>
        <v>3266</v>
      </c>
      <c r="N100" s="17">
        <f t="shared" si="14"/>
        <v>53.342857142857149</v>
      </c>
      <c r="O100" s="17">
        <f t="shared" si="15"/>
        <v>3266</v>
      </c>
      <c r="P100" s="17">
        <f t="shared" si="16"/>
        <v>3266</v>
      </c>
      <c r="Q100" s="17">
        <f t="shared" si="17"/>
        <v>53.342857142857149</v>
      </c>
      <c r="R100" s="6"/>
    </row>
    <row r="101" spans="1:18" x14ac:dyDescent="0.25">
      <c r="A101" s="13">
        <v>0</v>
      </c>
      <c r="B101" s="14" t="s">
        <v>28</v>
      </c>
      <c r="C101" s="15" t="s">
        <v>29</v>
      </c>
      <c r="D101" s="16">
        <v>2000</v>
      </c>
      <c r="E101" s="16">
        <v>2000</v>
      </c>
      <c r="F101" s="16">
        <v>2000</v>
      </c>
      <c r="G101" s="16">
        <v>455.5</v>
      </c>
      <c r="H101" s="16">
        <v>0</v>
      </c>
      <c r="I101" s="16">
        <v>455.5</v>
      </c>
      <c r="J101" s="16">
        <v>0</v>
      </c>
      <c r="K101" s="16">
        <v>0</v>
      </c>
      <c r="L101" s="17">
        <f t="shared" si="12"/>
        <v>1544.5</v>
      </c>
      <c r="M101" s="17">
        <f t="shared" si="13"/>
        <v>1544.5</v>
      </c>
      <c r="N101" s="17">
        <f t="shared" si="14"/>
        <v>22.775000000000002</v>
      </c>
      <c r="O101" s="17">
        <f t="shared" si="15"/>
        <v>1544.5</v>
      </c>
      <c r="P101" s="17">
        <f t="shared" si="16"/>
        <v>1544.5</v>
      </c>
      <c r="Q101" s="17">
        <f t="shared" si="17"/>
        <v>22.775000000000002</v>
      </c>
      <c r="R101" s="6"/>
    </row>
    <row r="102" spans="1:18" ht="39.6" x14ac:dyDescent="0.25">
      <c r="A102" s="13">
        <v>1</v>
      </c>
      <c r="B102" s="14" t="s">
        <v>88</v>
      </c>
      <c r="C102" s="15" t="s">
        <v>89</v>
      </c>
      <c r="D102" s="16">
        <v>1820800</v>
      </c>
      <c r="E102" s="16">
        <v>1888000</v>
      </c>
      <c r="F102" s="16">
        <v>1888000</v>
      </c>
      <c r="G102" s="16">
        <v>1815888.63</v>
      </c>
      <c r="H102" s="16">
        <v>0</v>
      </c>
      <c r="I102" s="16">
        <v>1815888.63</v>
      </c>
      <c r="J102" s="16">
        <v>0</v>
      </c>
      <c r="K102" s="16">
        <v>0</v>
      </c>
      <c r="L102" s="17">
        <f t="shared" si="12"/>
        <v>72111.370000000112</v>
      </c>
      <c r="M102" s="17">
        <f t="shared" si="13"/>
        <v>72111.370000000112</v>
      </c>
      <c r="N102" s="17">
        <f t="shared" si="14"/>
        <v>96.18054184322034</v>
      </c>
      <c r="O102" s="17">
        <f t="shared" si="15"/>
        <v>72111.370000000112</v>
      </c>
      <c r="P102" s="17">
        <f t="shared" si="16"/>
        <v>72111.370000000112</v>
      </c>
      <c r="Q102" s="17">
        <f t="shared" si="17"/>
        <v>96.18054184322034</v>
      </c>
      <c r="R102" s="6"/>
    </row>
    <row r="103" spans="1:18" x14ac:dyDescent="0.25">
      <c r="A103" s="13">
        <v>0</v>
      </c>
      <c r="B103" s="14" t="s">
        <v>22</v>
      </c>
      <c r="C103" s="15" t="s">
        <v>23</v>
      </c>
      <c r="D103" s="16">
        <v>1200000</v>
      </c>
      <c r="E103" s="16">
        <v>950000</v>
      </c>
      <c r="F103" s="16">
        <v>950000</v>
      </c>
      <c r="G103" s="16">
        <v>942577.67</v>
      </c>
      <c r="H103" s="16">
        <v>0</v>
      </c>
      <c r="I103" s="16">
        <v>942577.67</v>
      </c>
      <c r="J103" s="16">
        <v>0</v>
      </c>
      <c r="K103" s="16">
        <v>0</v>
      </c>
      <c r="L103" s="17">
        <f t="shared" si="12"/>
        <v>7422.3299999999581</v>
      </c>
      <c r="M103" s="17">
        <f t="shared" si="13"/>
        <v>7422.3299999999581</v>
      </c>
      <c r="N103" s="17">
        <f t="shared" si="14"/>
        <v>99.218702105263162</v>
      </c>
      <c r="O103" s="17">
        <f t="shared" si="15"/>
        <v>7422.3299999999581</v>
      </c>
      <c r="P103" s="17">
        <f t="shared" si="16"/>
        <v>7422.3299999999581</v>
      </c>
      <c r="Q103" s="17">
        <f t="shared" si="17"/>
        <v>99.218702105263162</v>
      </c>
      <c r="R103" s="6"/>
    </row>
    <row r="104" spans="1:18" x14ac:dyDescent="0.25">
      <c r="A104" s="13">
        <v>0</v>
      </c>
      <c r="B104" s="14" t="s">
        <v>24</v>
      </c>
      <c r="C104" s="15" t="s">
        <v>25</v>
      </c>
      <c r="D104" s="16">
        <v>280000</v>
      </c>
      <c r="E104" s="16">
        <v>208000</v>
      </c>
      <c r="F104" s="16">
        <v>208000</v>
      </c>
      <c r="G104" s="16">
        <v>200097.03</v>
      </c>
      <c r="H104" s="16">
        <v>0</v>
      </c>
      <c r="I104" s="16">
        <v>200097.03</v>
      </c>
      <c r="J104" s="16">
        <v>0</v>
      </c>
      <c r="K104" s="16">
        <v>0</v>
      </c>
      <c r="L104" s="17">
        <f t="shared" ref="L104:L135" si="18">F104-G104</f>
        <v>7902.9700000000012</v>
      </c>
      <c r="M104" s="17">
        <f t="shared" ref="M104:M135" si="19">E104-G104</f>
        <v>7902.9700000000012</v>
      </c>
      <c r="N104" s="17">
        <f t="shared" ref="N104:N135" si="20">IF(F104=0,0,(G104/F104)*100)</f>
        <v>96.200495192307685</v>
      </c>
      <c r="O104" s="17">
        <f t="shared" ref="O104:O135" si="21">E104-I104</f>
        <v>7902.9700000000012</v>
      </c>
      <c r="P104" s="17">
        <f t="shared" ref="P104:P135" si="22">F104-I104</f>
        <v>7902.9700000000012</v>
      </c>
      <c r="Q104" s="17">
        <f t="shared" ref="Q104:Q135" si="23">IF(F104=0,0,(I104/F104)*100)</f>
        <v>96.200495192307685</v>
      </c>
      <c r="R104" s="6"/>
    </row>
    <row r="105" spans="1:18" x14ac:dyDescent="0.25">
      <c r="A105" s="13">
        <v>0</v>
      </c>
      <c r="B105" s="14" t="s">
        <v>26</v>
      </c>
      <c r="C105" s="15" t="s">
        <v>27</v>
      </c>
      <c r="D105" s="16">
        <v>60000</v>
      </c>
      <c r="E105" s="16">
        <v>117500</v>
      </c>
      <c r="F105" s="16">
        <v>117500</v>
      </c>
      <c r="G105" s="16">
        <v>113336.72</v>
      </c>
      <c r="H105" s="16">
        <v>0</v>
      </c>
      <c r="I105" s="16">
        <v>113336.72</v>
      </c>
      <c r="J105" s="16">
        <v>0</v>
      </c>
      <c r="K105" s="16">
        <v>0</v>
      </c>
      <c r="L105" s="17">
        <f t="shared" si="18"/>
        <v>4163.2799999999988</v>
      </c>
      <c r="M105" s="17">
        <f t="shared" si="19"/>
        <v>4163.2799999999988</v>
      </c>
      <c r="N105" s="17">
        <f t="shared" si="20"/>
        <v>96.45678297872341</v>
      </c>
      <c r="O105" s="17">
        <f t="shared" si="21"/>
        <v>4163.2799999999988</v>
      </c>
      <c r="P105" s="17">
        <f t="shared" si="22"/>
        <v>4163.2799999999988</v>
      </c>
      <c r="Q105" s="17">
        <f t="shared" si="23"/>
        <v>96.45678297872341</v>
      </c>
      <c r="R105" s="6"/>
    </row>
    <row r="106" spans="1:18" x14ac:dyDescent="0.25">
      <c r="A106" s="13">
        <v>0</v>
      </c>
      <c r="B106" s="14" t="s">
        <v>28</v>
      </c>
      <c r="C106" s="15" t="s">
        <v>29</v>
      </c>
      <c r="D106" s="16">
        <v>60000</v>
      </c>
      <c r="E106" s="16">
        <v>442500</v>
      </c>
      <c r="F106" s="16">
        <v>442500</v>
      </c>
      <c r="G106" s="16">
        <v>404955.72</v>
      </c>
      <c r="H106" s="16">
        <v>0</v>
      </c>
      <c r="I106" s="16">
        <v>404955.72</v>
      </c>
      <c r="J106" s="16">
        <v>0</v>
      </c>
      <c r="K106" s="16">
        <v>0</v>
      </c>
      <c r="L106" s="17">
        <f t="shared" si="18"/>
        <v>37544.280000000028</v>
      </c>
      <c r="M106" s="17">
        <f t="shared" si="19"/>
        <v>37544.280000000028</v>
      </c>
      <c r="N106" s="17">
        <f t="shared" si="20"/>
        <v>91.515416949152538</v>
      </c>
      <c r="O106" s="17">
        <f t="shared" si="21"/>
        <v>37544.280000000028</v>
      </c>
      <c r="P106" s="17">
        <f t="shared" si="22"/>
        <v>37544.280000000028</v>
      </c>
      <c r="Q106" s="17">
        <f t="shared" si="23"/>
        <v>91.515416949152538</v>
      </c>
      <c r="R106" s="6"/>
    </row>
    <row r="107" spans="1:18" x14ac:dyDescent="0.25">
      <c r="A107" s="13">
        <v>0</v>
      </c>
      <c r="B107" s="14" t="s">
        <v>32</v>
      </c>
      <c r="C107" s="15" t="s">
        <v>33</v>
      </c>
      <c r="D107" s="16">
        <v>120000</v>
      </c>
      <c r="E107" s="16">
        <v>160000</v>
      </c>
      <c r="F107" s="16">
        <v>160000</v>
      </c>
      <c r="G107" s="16">
        <v>144921.49</v>
      </c>
      <c r="H107" s="16">
        <v>0</v>
      </c>
      <c r="I107" s="16">
        <v>144921.49</v>
      </c>
      <c r="J107" s="16">
        <v>0</v>
      </c>
      <c r="K107" s="16">
        <v>0</v>
      </c>
      <c r="L107" s="17">
        <f t="shared" si="18"/>
        <v>15078.510000000009</v>
      </c>
      <c r="M107" s="17">
        <f t="shared" si="19"/>
        <v>15078.510000000009</v>
      </c>
      <c r="N107" s="17">
        <f t="shared" si="20"/>
        <v>90.575931249999996</v>
      </c>
      <c r="O107" s="17">
        <f t="shared" si="21"/>
        <v>15078.510000000009</v>
      </c>
      <c r="P107" s="17">
        <f t="shared" si="22"/>
        <v>15078.510000000009</v>
      </c>
      <c r="Q107" s="17">
        <f t="shared" si="23"/>
        <v>90.575931249999996</v>
      </c>
      <c r="R107" s="6"/>
    </row>
    <row r="108" spans="1:18" x14ac:dyDescent="0.25">
      <c r="A108" s="13">
        <v>0</v>
      </c>
      <c r="B108" s="14" t="s">
        <v>34</v>
      </c>
      <c r="C108" s="15" t="s">
        <v>35</v>
      </c>
      <c r="D108" s="16">
        <v>66000</v>
      </c>
      <c r="E108" s="16">
        <v>10000</v>
      </c>
      <c r="F108" s="16">
        <v>10000</v>
      </c>
      <c r="G108" s="16">
        <v>10000</v>
      </c>
      <c r="H108" s="16">
        <v>0</v>
      </c>
      <c r="I108" s="16">
        <v>10000</v>
      </c>
      <c r="J108" s="16">
        <v>0</v>
      </c>
      <c r="K108" s="16">
        <v>0</v>
      </c>
      <c r="L108" s="17">
        <f t="shared" si="18"/>
        <v>0</v>
      </c>
      <c r="M108" s="17">
        <f t="shared" si="19"/>
        <v>0</v>
      </c>
      <c r="N108" s="17">
        <f t="shared" si="20"/>
        <v>100</v>
      </c>
      <c r="O108" s="17">
        <f t="shared" si="21"/>
        <v>0</v>
      </c>
      <c r="P108" s="17">
        <f t="shared" si="22"/>
        <v>0</v>
      </c>
      <c r="Q108" s="17">
        <f t="shared" si="23"/>
        <v>100</v>
      </c>
      <c r="R108" s="6"/>
    </row>
    <row r="109" spans="1:18" x14ac:dyDescent="0.25">
      <c r="A109" s="13">
        <v>0</v>
      </c>
      <c r="B109" s="14" t="s">
        <v>36</v>
      </c>
      <c r="C109" s="15" t="s">
        <v>37</v>
      </c>
      <c r="D109" s="16">
        <v>34800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>
        <f t="shared" si="18"/>
        <v>0</v>
      </c>
      <c r="M109" s="17">
        <f t="shared" si="19"/>
        <v>0</v>
      </c>
      <c r="N109" s="17">
        <f t="shared" si="20"/>
        <v>0</v>
      </c>
      <c r="O109" s="17">
        <f t="shared" si="21"/>
        <v>0</v>
      </c>
      <c r="P109" s="17">
        <f t="shared" si="22"/>
        <v>0</v>
      </c>
      <c r="Q109" s="17">
        <f t="shared" si="23"/>
        <v>0</v>
      </c>
      <c r="R109" s="6"/>
    </row>
    <row r="110" spans="1:18" x14ac:dyDescent="0.25">
      <c r="A110" s="13">
        <v>1</v>
      </c>
      <c r="B110" s="14" t="s">
        <v>90</v>
      </c>
      <c r="C110" s="15" t="s">
        <v>91</v>
      </c>
      <c r="D110" s="16">
        <v>50000</v>
      </c>
      <c r="E110" s="16">
        <v>53000</v>
      </c>
      <c r="F110" s="16">
        <v>53000</v>
      </c>
      <c r="G110" s="16">
        <v>52131.8</v>
      </c>
      <c r="H110" s="16">
        <v>0</v>
      </c>
      <c r="I110" s="16">
        <v>52131.8</v>
      </c>
      <c r="J110" s="16">
        <v>0</v>
      </c>
      <c r="K110" s="16">
        <v>0</v>
      </c>
      <c r="L110" s="17">
        <f t="shared" si="18"/>
        <v>868.19999999999709</v>
      </c>
      <c r="M110" s="17">
        <f t="shared" si="19"/>
        <v>868.19999999999709</v>
      </c>
      <c r="N110" s="17">
        <f t="shared" si="20"/>
        <v>98.361886792452836</v>
      </c>
      <c r="O110" s="17">
        <f t="shared" si="21"/>
        <v>868.19999999999709</v>
      </c>
      <c r="P110" s="17">
        <f t="shared" si="22"/>
        <v>868.19999999999709</v>
      </c>
      <c r="Q110" s="17">
        <f t="shared" si="23"/>
        <v>98.361886792452836</v>
      </c>
      <c r="R110" s="6"/>
    </row>
    <row r="111" spans="1:18" ht="26.4" x14ac:dyDescent="0.25">
      <c r="A111" s="13">
        <v>0</v>
      </c>
      <c r="B111" s="14" t="s">
        <v>56</v>
      </c>
      <c r="C111" s="15" t="s">
        <v>57</v>
      </c>
      <c r="D111" s="16">
        <v>50000</v>
      </c>
      <c r="E111" s="16">
        <v>53000</v>
      </c>
      <c r="F111" s="16">
        <v>53000</v>
      </c>
      <c r="G111" s="16">
        <v>52131.8</v>
      </c>
      <c r="H111" s="16">
        <v>0</v>
      </c>
      <c r="I111" s="16">
        <v>52131.8</v>
      </c>
      <c r="J111" s="16">
        <v>0</v>
      </c>
      <c r="K111" s="16">
        <v>0</v>
      </c>
      <c r="L111" s="17">
        <f t="shared" si="18"/>
        <v>868.19999999999709</v>
      </c>
      <c r="M111" s="17">
        <f t="shared" si="19"/>
        <v>868.19999999999709</v>
      </c>
      <c r="N111" s="17">
        <f t="shared" si="20"/>
        <v>98.361886792452836</v>
      </c>
      <c r="O111" s="17">
        <f t="shared" si="21"/>
        <v>868.19999999999709</v>
      </c>
      <c r="P111" s="17">
        <f t="shared" si="22"/>
        <v>868.19999999999709</v>
      </c>
      <c r="Q111" s="17">
        <f t="shared" si="23"/>
        <v>98.361886792452836</v>
      </c>
      <c r="R111" s="6"/>
    </row>
    <row r="112" spans="1:18" ht="52.8" x14ac:dyDescent="0.25">
      <c r="A112" s="13">
        <v>1</v>
      </c>
      <c r="B112" s="14" t="s">
        <v>92</v>
      </c>
      <c r="C112" s="15" t="s">
        <v>93</v>
      </c>
      <c r="D112" s="16">
        <v>100000</v>
      </c>
      <c r="E112" s="16">
        <v>131000</v>
      </c>
      <c r="F112" s="16">
        <v>131000</v>
      </c>
      <c r="G112" s="16">
        <v>127136</v>
      </c>
      <c r="H112" s="16">
        <v>0</v>
      </c>
      <c r="I112" s="16">
        <v>127136</v>
      </c>
      <c r="J112" s="16">
        <v>0</v>
      </c>
      <c r="K112" s="16">
        <v>0</v>
      </c>
      <c r="L112" s="17">
        <f t="shared" si="18"/>
        <v>3864</v>
      </c>
      <c r="M112" s="17">
        <f t="shared" si="19"/>
        <v>3864</v>
      </c>
      <c r="N112" s="17">
        <f t="shared" si="20"/>
        <v>97.050381679389304</v>
      </c>
      <c r="O112" s="17">
        <f t="shared" si="21"/>
        <v>3864</v>
      </c>
      <c r="P112" s="17">
        <f t="shared" si="22"/>
        <v>3864</v>
      </c>
      <c r="Q112" s="17">
        <f t="shared" si="23"/>
        <v>97.050381679389304</v>
      </c>
      <c r="R112" s="6"/>
    </row>
    <row r="113" spans="1:18" ht="26.4" x14ac:dyDescent="0.25">
      <c r="A113" s="13">
        <v>0</v>
      </c>
      <c r="B113" s="14" t="s">
        <v>56</v>
      </c>
      <c r="C113" s="15" t="s">
        <v>57</v>
      </c>
      <c r="D113" s="16">
        <v>100000</v>
      </c>
      <c r="E113" s="16">
        <v>131000</v>
      </c>
      <c r="F113" s="16">
        <v>131000</v>
      </c>
      <c r="G113" s="16">
        <v>127136</v>
      </c>
      <c r="H113" s="16">
        <v>0</v>
      </c>
      <c r="I113" s="16">
        <v>127136</v>
      </c>
      <c r="J113" s="16">
        <v>0</v>
      </c>
      <c r="K113" s="16">
        <v>0</v>
      </c>
      <c r="L113" s="17">
        <f t="shared" si="18"/>
        <v>3864</v>
      </c>
      <c r="M113" s="17">
        <f t="shared" si="19"/>
        <v>3864</v>
      </c>
      <c r="N113" s="17">
        <f t="shared" si="20"/>
        <v>97.050381679389304</v>
      </c>
      <c r="O113" s="17">
        <f t="shared" si="21"/>
        <v>3864</v>
      </c>
      <c r="P113" s="17">
        <f t="shared" si="22"/>
        <v>3864</v>
      </c>
      <c r="Q113" s="17">
        <f t="shared" si="23"/>
        <v>97.050381679389304</v>
      </c>
      <c r="R113" s="6"/>
    </row>
    <row r="114" spans="1:18" ht="26.4" x14ac:dyDescent="0.25">
      <c r="A114" s="13">
        <v>1</v>
      </c>
      <c r="B114" s="14" t="s">
        <v>94</v>
      </c>
      <c r="C114" s="15" t="s">
        <v>95</v>
      </c>
      <c r="D114" s="16">
        <v>100000</v>
      </c>
      <c r="E114" s="16">
        <v>658260</v>
      </c>
      <c r="F114" s="16">
        <v>658260</v>
      </c>
      <c r="G114" s="16">
        <v>655460.6</v>
      </c>
      <c r="H114" s="16">
        <v>0</v>
      </c>
      <c r="I114" s="16">
        <v>655460.6</v>
      </c>
      <c r="J114" s="16">
        <v>0</v>
      </c>
      <c r="K114" s="16">
        <v>0</v>
      </c>
      <c r="L114" s="17">
        <f t="shared" si="18"/>
        <v>2799.4000000000233</v>
      </c>
      <c r="M114" s="17">
        <f t="shared" si="19"/>
        <v>2799.4000000000233</v>
      </c>
      <c r="N114" s="17">
        <f t="shared" si="20"/>
        <v>99.5747273113967</v>
      </c>
      <c r="O114" s="17">
        <f t="shared" si="21"/>
        <v>2799.4000000000233</v>
      </c>
      <c r="P114" s="17">
        <f t="shared" si="22"/>
        <v>2799.4000000000233</v>
      </c>
      <c r="Q114" s="17">
        <f t="shared" si="23"/>
        <v>99.5747273113967</v>
      </c>
      <c r="R114" s="6"/>
    </row>
    <row r="115" spans="1:18" x14ac:dyDescent="0.25">
      <c r="A115" s="13">
        <v>0</v>
      </c>
      <c r="B115" s="14" t="s">
        <v>26</v>
      </c>
      <c r="C115" s="15" t="s">
        <v>27</v>
      </c>
      <c r="D115" s="16">
        <v>0</v>
      </c>
      <c r="E115" s="16">
        <v>42750</v>
      </c>
      <c r="F115" s="16">
        <v>42750</v>
      </c>
      <c r="G115" s="16">
        <v>42727.93</v>
      </c>
      <c r="H115" s="16">
        <v>0</v>
      </c>
      <c r="I115" s="16">
        <v>42727.93</v>
      </c>
      <c r="J115" s="16">
        <v>0</v>
      </c>
      <c r="K115" s="16">
        <v>0</v>
      </c>
      <c r="L115" s="17">
        <f t="shared" si="18"/>
        <v>22.069999999999709</v>
      </c>
      <c r="M115" s="17">
        <f t="shared" si="19"/>
        <v>22.069999999999709</v>
      </c>
      <c r="N115" s="17">
        <f t="shared" si="20"/>
        <v>99.948374269005853</v>
      </c>
      <c r="O115" s="17">
        <f t="shared" si="21"/>
        <v>22.069999999999709</v>
      </c>
      <c r="P115" s="17">
        <f t="shared" si="22"/>
        <v>22.069999999999709</v>
      </c>
      <c r="Q115" s="17">
        <f t="shared" si="23"/>
        <v>99.948374269005853</v>
      </c>
      <c r="R115" s="6"/>
    </row>
    <row r="116" spans="1:18" x14ac:dyDescent="0.25">
      <c r="A116" s="13">
        <v>0</v>
      </c>
      <c r="B116" s="14" t="s">
        <v>28</v>
      </c>
      <c r="C116" s="15" t="s">
        <v>29</v>
      </c>
      <c r="D116" s="16">
        <v>0</v>
      </c>
      <c r="E116" s="16">
        <v>368480</v>
      </c>
      <c r="F116" s="16">
        <v>368480</v>
      </c>
      <c r="G116" s="16">
        <v>365707.93</v>
      </c>
      <c r="H116" s="16">
        <v>0</v>
      </c>
      <c r="I116" s="16">
        <v>365707.93</v>
      </c>
      <c r="J116" s="16">
        <v>0</v>
      </c>
      <c r="K116" s="16">
        <v>0</v>
      </c>
      <c r="L116" s="17">
        <f t="shared" si="18"/>
        <v>2772.070000000007</v>
      </c>
      <c r="M116" s="17">
        <f t="shared" si="19"/>
        <v>2772.070000000007</v>
      </c>
      <c r="N116" s="17">
        <f t="shared" si="20"/>
        <v>99.247701367781147</v>
      </c>
      <c r="O116" s="17">
        <f t="shared" si="21"/>
        <v>2772.070000000007</v>
      </c>
      <c r="P116" s="17">
        <f t="shared" si="22"/>
        <v>2772.070000000007</v>
      </c>
      <c r="Q116" s="17">
        <f t="shared" si="23"/>
        <v>99.247701367781147</v>
      </c>
      <c r="R116" s="6"/>
    </row>
    <row r="117" spans="1:18" x14ac:dyDescent="0.25">
      <c r="A117" s="13">
        <v>0</v>
      </c>
      <c r="B117" s="14" t="s">
        <v>38</v>
      </c>
      <c r="C117" s="15" t="s">
        <v>39</v>
      </c>
      <c r="D117" s="16">
        <v>100000</v>
      </c>
      <c r="E117" s="16">
        <v>247030</v>
      </c>
      <c r="F117" s="16">
        <v>247030</v>
      </c>
      <c r="G117" s="16">
        <v>247024.74</v>
      </c>
      <c r="H117" s="16">
        <v>0</v>
      </c>
      <c r="I117" s="16">
        <v>247024.74</v>
      </c>
      <c r="J117" s="16">
        <v>0</v>
      </c>
      <c r="K117" s="16">
        <v>0</v>
      </c>
      <c r="L117" s="17">
        <f t="shared" si="18"/>
        <v>5.2600000000093132</v>
      </c>
      <c r="M117" s="17">
        <f t="shared" si="19"/>
        <v>5.2600000000093132</v>
      </c>
      <c r="N117" s="17">
        <f t="shared" si="20"/>
        <v>99.997870703963073</v>
      </c>
      <c r="O117" s="17">
        <f t="shared" si="21"/>
        <v>5.2600000000093132</v>
      </c>
      <c r="P117" s="17">
        <f t="shared" si="22"/>
        <v>5.2600000000093132</v>
      </c>
      <c r="Q117" s="17">
        <f t="shared" si="23"/>
        <v>99.997870703963073</v>
      </c>
      <c r="R117" s="6"/>
    </row>
    <row r="118" spans="1:18" x14ac:dyDescent="0.25">
      <c r="A118" s="13">
        <v>1</v>
      </c>
      <c r="B118" s="14" t="s">
        <v>96</v>
      </c>
      <c r="C118" s="15" t="s">
        <v>97</v>
      </c>
      <c r="D118" s="16">
        <v>1084000</v>
      </c>
      <c r="E118" s="16">
        <v>1935100</v>
      </c>
      <c r="F118" s="16">
        <v>1935100</v>
      </c>
      <c r="G118" s="16">
        <v>1835681.01</v>
      </c>
      <c r="H118" s="16">
        <v>0</v>
      </c>
      <c r="I118" s="16">
        <v>1835681.01</v>
      </c>
      <c r="J118" s="16">
        <v>0</v>
      </c>
      <c r="K118" s="16">
        <v>0</v>
      </c>
      <c r="L118" s="17">
        <f t="shared" si="18"/>
        <v>99418.989999999991</v>
      </c>
      <c r="M118" s="17">
        <f t="shared" si="19"/>
        <v>99418.989999999991</v>
      </c>
      <c r="N118" s="17">
        <f t="shared" si="20"/>
        <v>94.862333212753867</v>
      </c>
      <c r="O118" s="17">
        <f t="shared" si="21"/>
        <v>99418.989999999991</v>
      </c>
      <c r="P118" s="17">
        <f t="shared" si="22"/>
        <v>99418.989999999991</v>
      </c>
      <c r="Q118" s="17">
        <f t="shared" si="23"/>
        <v>94.862333212753867</v>
      </c>
      <c r="R118" s="6"/>
    </row>
    <row r="119" spans="1:18" x14ac:dyDescent="0.25">
      <c r="A119" s="13">
        <v>0</v>
      </c>
      <c r="B119" s="14" t="s">
        <v>22</v>
      </c>
      <c r="C119" s="15" t="s">
        <v>23</v>
      </c>
      <c r="D119" s="16">
        <v>6000</v>
      </c>
      <c r="E119" s="16">
        <v>13000</v>
      </c>
      <c r="F119" s="16">
        <v>13000</v>
      </c>
      <c r="G119" s="16">
        <v>12999.6</v>
      </c>
      <c r="H119" s="16">
        <v>0</v>
      </c>
      <c r="I119" s="16">
        <v>12999.6</v>
      </c>
      <c r="J119" s="16">
        <v>0</v>
      </c>
      <c r="K119" s="16">
        <v>0</v>
      </c>
      <c r="L119" s="17">
        <f t="shared" si="18"/>
        <v>0.3999999999996362</v>
      </c>
      <c r="M119" s="17">
        <f t="shared" si="19"/>
        <v>0.3999999999996362</v>
      </c>
      <c r="N119" s="17">
        <f t="shared" si="20"/>
        <v>99.996923076923082</v>
      </c>
      <c r="O119" s="17">
        <f t="shared" si="21"/>
        <v>0.3999999999996362</v>
      </c>
      <c r="P119" s="17">
        <f t="shared" si="22"/>
        <v>0.3999999999996362</v>
      </c>
      <c r="Q119" s="17">
        <f t="shared" si="23"/>
        <v>99.996923076923082</v>
      </c>
      <c r="R119" s="6"/>
    </row>
    <row r="120" spans="1:18" x14ac:dyDescent="0.25">
      <c r="A120" s="13">
        <v>0</v>
      </c>
      <c r="B120" s="14" t="s">
        <v>24</v>
      </c>
      <c r="C120" s="15" t="s">
        <v>25</v>
      </c>
      <c r="D120" s="16">
        <v>1500</v>
      </c>
      <c r="E120" s="16">
        <v>3000</v>
      </c>
      <c r="F120" s="16">
        <v>3000</v>
      </c>
      <c r="G120" s="16">
        <v>2859.91</v>
      </c>
      <c r="H120" s="16">
        <v>0</v>
      </c>
      <c r="I120" s="16">
        <v>2859.91</v>
      </c>
      <c r="J120" s="16">
        <v>0</v>
      </c>
      <c r="K120" s="16">
        <v>0</v>
      </c>
      <c r="L120" s="17">
        <f t="shared" si="18"/>
        <v>140.09000000000015</v>
      </c>
      <c r="M120" s="17">
        <f t="shared" si="19"/>
        <v>140.09000000000015</v>
      </c>
      <c r="N120" s="17">
        <f t="shared" si="20"/>
        <v>95.330333333333328</v>
      </c>
      <c r="O120" s="17">
        <f t="shared" si="21"/>
        <v>140.09000000000015</v>
      </c>
      <c r="P120" s="17">
        <f t="shared" si="22"/>
        <v>140.09000000000015</v>
      </c>
      <c r="Q120" s="17">
        <f t="shared" si="23"/>
        <v>95.330333333333328</v>
      </c>
      <c r="R120" s="6"/>
    </row>
    <row r="121" spans="1:18" x14ac:dyDescent="0.25">
      <c r="A121" s="13">
        <v>0</v>
      </c>
      <c r="B121" s="14" t="s">
        <v>26</v>
      </c>
      <c r="C121" s="15" t="s">
        <v>27</v>
      </c>
      <c r="D121" s="16">
        <v>164000</v>
      </c>
      <c r="E121" s="16">
        <v>106000</v>
      </c>
      <c r="F121" s="16">
        <v>106000</v>
      </c>
      <c r="G121" s="16">
        <v>91614.22</v>
      </c>
      <c r="H121" s="16">
        <v>0</v>
      </c>
      <c r="I121" s="16">
        <v>91614.22</v>
      </c>
      <c r="J121" s="16">
        <v>0</v>
      </c>
      <c r="K121" s="16">
        <v>0</v>
      </c>
      <c r="L121" s="17">
        <f t="shared" si="18"/>
        <v>14385.779999999999</v>
      </c>
      <c r="M121" s="17">
        <f t="shared" si="19"/>
        <v>14385.779999999999</v>
      </c>
      <c r="N121" s="17">
        <f t="shared" si="20"/>
        <v>86.428509433962262</v>
      </c>
      <c r="O121" s="17">
        <f t="shared" si="21"/>
        <v>14385.779999999999</v>
      </c>
      <c r="P121" s="17">
        <f t="shared" si="22"/>
        <v>14385.779999999999</v>
      </c>
      <c r="Q121" s="17">
        <f t="shared" si="23"/>
        <v>86.428509433962262</v>
      </c>
      <c r="R121" s="6"/>
    </row>
    <row r="122" spans="1:18" x14ac:dyDescent="0.25">
      <c r="A122" s="13">
        <v>0</v>
      </c>
      <c r="B122" s="14" t="s">
        <v>28</v>
      </c>
      <c r="C122" s="15" t="s">
        <v>29</v>
      </c>
      <c r="D122" s="16">
        <v>542500</v>
      </c>
      <c r="E122" s="16">
        <v>937900</v>
      </c>
      <c r="F122" s="16">
        <v>937900</v>
      </c>
      <c r="G122" s="16">
        <v>887746.79</v>
      </c>
      <c r="H122" s="16">
        <v>0</v>
      </c>
      <c r="I122" s="16">
        <v>887746.79</v>
      </c>
      <c r="J122" s="16">
        <v>0</v>
      </c>
      <c r="K122" s="16">
        <v>0</v>
      </c>
      <c r="L122" s="17">
        <f t="shared" si="18"/>
        <v>50153.209999999963</v>
      </c>
      <c r="M122" s="17">
        <f t="shared" si="19"/>
        <v>50153.209999999963</v>
      </c>
      <c r="N122" s="17">
        <f t="shared" si="20"/>
        <v>94.652605821516161</v>
      </c>
      <c r="O122" s="17">
        <f t="shared" si="21"/>
        <v>50153.209999999963</v>
      </c>
      <c r="P122" s="17">
        <f t="shared" si="22"/>
        <v>50153.209999999963</v>
      </c>
      <c r="Q122" s="17">
        <f t="shared" si="23"/>
        <v>94.652605821516161</v>
      </c>
      <c r="R122" s="6"/>
    </row>
    <row r="123" spans="1:18" x14ac:dyDescent="0.25">
      <c r="A123" s="13">
        <v>0</v>
      </c>
      <c r="B123" s="14" t="s">
        <v>32</v>
      </c>
      <c r="C123" s="15" t="s">
        <v>33</v>
      </c>
      <c r="D123" s="16">
        <v>320000</v>
      </c>
      <c r="E123" s="16">
        <v>468000</v>
      </c>
      <c r="F123" s="16">
        <v>468000</v>
      </c>
      <c r="G123" s="16">
        <v>433817.49</v>
      </c>
      <c r="H123" s="16">
        <v>0</v>
      </c>
      <c r="I123" s="16">
        <v>433817.49</v>
      </c>
      <c r="J123" s="16">
        <v>0</v>
      </c>
      <c r="K123" s="16">
        <v>0</v>
      </c>
      <c r="L123" s="17">
        <f t="shared" si="18"/>
        <v>34182.510000000009</v>
      </c>
      <c r="M123" s="17">
        <f t="shared" si="19"/>
        <v>34182.510000000009</v>
      </c>
      <c r="N123" s="17">
        <f t="shared" si="20"/>
        <v>92.696044871794868</v>
      </c>
      <c r="O123" s="17">
        <f t="shared" si="21"/>
        <v>34182.510000000009</v>
      </c>
      <c r="P123" s="17">
        <f t="shared" si="22"/>
        <v>34182.510000000009</v>
      </c>
      <c r="Q123" s="17">
        <f t="shared" si="23"/>
        <v>92.696044871794868</v>
      </c>
      <c r="R123" s="6"/>
    </row>
    <row r="124" spans="1:18" x14ac:dyDescent="0.25">
      <c r="A124" s="13">
        <v>0</v>
      </c>
      <c r="B124" s="14" t="s">
        <v>36</v>
      </c>
      <c r="C124" s="15" t="s">
        <v>37</v>
      </c>
      <c r="D124" s="16">
        <v>50000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7">
        <f t="shared" si="18"/>
        <v>0</v>
      </c>
      <c r="M124" s="17">
        <f t="shared" si="19"/>
        <v>0</v>
      </c>
      <c r="N124" s="17">
        <f t="shared" si="20"/>
        <v>0</v>
      </c>
      <c r="O124" s="17">
        <f t="shared" si="21"/>
        <v>0</v>
      </c>
      <c r="P124" s="17">
        <f t="shared" si="22"/>
        <v>0</v>
      </c>
      <c r="Q124" s="17">
        <f t="shared" si="23"/>
        <v>0</v>
      </c>
      <c r="R124" s="6"/>
    </row>
    <row r="125" spans="1:18" ht="26.4" x14ac:dyDescent="0.25">
      <c r="A125" s="13">
        <v>0</v>
      </c>
      <c r="B125" s="14" t="s">
        <v>70</v>
      </c>
      <c r="C125" s="15" t="s">
        <v>71</v>
      </c>
      <c r="D125" s="16">
        <v>0</v>
      </c>
      <c r="E125" s="16">
        <v>407200</v>
      </c>
      <c r="F125" s="16">
        <v>407200</v>
      </c>
      <c r="G125" s="16">
        <v>406643</v>
      </c>
      <c r="H125" s="16">
        <v>0</v>
      </c>
      <c r="I125" s="16">
        <v>406643</v>
      </c>
      <c r="J125" s="16">
        <v>0</v>
      </c>
      <c r="K125" s="16">
        <v>0</v>
      </c>
      <c r="L125" s="17">
        <f t="shared" si="18"/>
        <v>557</v>
      </c>
      <c r="M125" s="17">
        <f t="shared" si="19"/>
        <v>557</v>
      </c>
      <c r="N125" s="17">
        <f t="shared" si="20"/>
        <v>99.863212180746558</v>
      </c>
      <c r="O125" s="17">
        <f t="shared" si="21"/>
        <v>557</v>
      </c>
      <c r="P125" s="17">
        <f t="shared" si="22"/>
        <v>557</v>
      </c>
      <c r="Q125" s="17">
        <f t="shared" si="23"/>
        <v>99.863212180746558</v>
      </c>
      <c r="R125" s="6"/>
    </row>
    <row r="126" spans="1:18" ht="52.8" x14ac:dyDescent="0.25">
      <c r="A126" s="13">
        <v>1</v>
      </c>
      <c r="B126" s="14" t="s">
        <v>98</v>
      </c>
      <c r="C126" s="15" t="s">
        <v>99</v>
      </c>
      <c r="D126" s="16">
        <v>0</v>
      </c>
      <c r="E126" s="16">
        <v>12000</v>
      </c>
      <c r="F126" s="16">
        <v>12000</v>
      </c>
      <c r="G126" s="16">
        <v>12000</v>
      </c>
      <c r="H126" s="16">
        <v>0</v>
      </c>
      <c r="I126" s="16">
        <v>12000</v>
      </c>
      <c r="J126" s="16">
        <v>0</v>
      </c>
      <c r="K126" s="16">
        <v>0</v>
      </c>
      <c r="L126" s="17">
        <f t="shared" si="18"/>
        <v>0</v>
      </c>
      <c r="M126" s="17">
        <f t="shared" si="19"/>
        <v>0</v>
      </c>
      <c r="N126" s="17">
        <f t="shared" si="20"/>
        <v>100</v>
      </c>
      <c r="O126" s="17">
        <f t="shared" si="21"/>
        <v>0</v>
      </c>
      <c r="P126" s="17">
        <f t="shared" si="22"/>
        <v>0</v>
      </c>
      <c r="Q126" s="17">
        <f t="shared" si="23"/>
        <v>100</v>
      </c>
      <c r="R126" s="6"/>
    </row>
    <row r="127" spans="1:18" ht="26.4" x14ac:dyDescent="0.25">
      <c r="A127" s="13">
        <v>0</v>
      </c>
      <c r="B127" s="14" t="s">
        <v>70</v>
      </c>
      <c r="C127" s="15" t="s">
        <v>71</v>
      </c>
      <c r="D127" s="16">
        <v>0</v>
      </c>
      <c r="E127" s="16">
        <v>12000</v>
      </c>
      <c r="F127" s="16">
        <v>12000</v>
      </c>
      <c r="G127" s="16">
        <v>12000</v>
      </c>
      <c r="H127" s="16">
        <v>0</v>
      </c>
      <c r="I127" s="16">
        <v>12000</v>
      </c>
      <c r="J127" s="16">
        <v>0</v>
      </c>
      <c r="K127" s="16">
        <v>0</v>
      </c>
      <c r="L127" s="17">
        <f t="shared" si="18"/>
        <v>0</v>
      </c>
      <c r="M127" s="17">
        <f t="shared" si="19"/>
        <v>0</v>
      </c>
      <c r="N127" s="17">
        <f t="shared" si="20"/>
        <v>100</v>
      </c>
      <c r="O127" s="17">
        <f t="shared" si="21"/>
        <v>0</v>
      </c>
      <c r="P127" s="17">
        <f t="shared" si="22"/>
        <v>0</v>
      </c>
      <c r="Q127" s="17">
        <f t="shared" si="23"/>
        <v>100</v>
      </c>
      <c r="R127" s="6"/>
    </row>
    <row r="128" spans="1:18" ht="26.4" x14ac:dyDescent="0.25">
      <c r="A128" s="13">
        <v>1</v>
      </c>
      <c r="B128" s="14" t="s">
        <v>100</v>
      </c>
      <c r="C128" s="15" t="s">
        <v>101</v>
      </c>
      <c r="D128" s="16">
        <v>50000</v>
      </c>
      <c r="E128" s="16">
        <v>21000</v>
      </c>
      <c r="F128" s="16">
        <v>21000</v>
      </c>
      <c r="G128" s="16">
        <v>17554.599999999999</v>
      </c>
      <c r="H128" s="16">
        <v>0</v>
      </c>
      <c r="I128" s="16">
        <v>17554.599999999999</v>
      </c>
      <c r="J128" s="16">
        <v>0</v>
      </c>
      <c r="K128" s="16">
        <v>0</v>
      </c>
      <c r="L128" s="17">
        <f t="shared" si="18"/>
        <v>3445.4000000000015</v>
      </c>
      <c r="M128" s="17">
        <f t="shared" si="19"/>
        <v>3445.4000000000015</v>
      </c>
      <c r="N128" s="17">
        <f t="shared" si="20"/>
        <v>83.593333333333334</v>
      </c>
      <c r="O128" s="17">
        <f t="shared" si="21"/>
        <v>3445.4000000000015</v>
      </c>
      <c r="P128" s="17">
        <f t="shared" si="22"/>
        <v>3445.4000000000015</v>
      </c>
      <c r="Q128" s="17">
        <f t="shared" si="23"/>
        <v>83.593333333333334</v>
      </c>
      <c r="R128" s="6"/>
    </row>
    <row r="129" spans="1:18" ht="26.4" x14ac:dyDescent="0.25">
      <c r="A129" s="13">
        <v>0</v>
      </c>
      <c r="B129" s="14" t="s">
        <v>56</v>
      </c>
      <c r="C129" s="15" t="s">
        <v>57</v>
      </c>
      <c r="D129" s="16">
        <v>50000</v>
      </c>
      <c r="E129" s="16">
        <v>21000</v>
      </c>
      <c r="F129" s="16">
        <v>21000</v>
      </c>
      <c r="G129" s="16">
        <v>17554.599999999999</v>
      </c>
      <c r="H129" s="16">
        <v>0</v>
      </c>
      <c r="I129" s="16">
        <v>17554.599999999999</v>
      </c>
      <c r="J129" s="16">
        <v>0</v>
      </c>
      <c r="K129" s="16">
        <v>0</v>
      </c>
      <c r="L129" s="17">
        <f t="shared" si="18"/>
        <v>3445.4000000000015</v>
      </c>
      <c r="M129" s="17">
        <f t="shared" si="19"/>
        <v>3445.4000000000015</v>
      </c>
      <c r="N129" s="17">
        <f t="shared" si="20"/>
        <v>83.593333333333334</v>
      </c>
      <c r="O129" s="17">
        <f t="shared" si="21"/>
        <v>3445.4000000000015</v>
      </c>
      <c r="P129" s="17">
        <f t="shared" si="22"/>
        <v>3445.4000000000015</v>
      </c>
      <c r="Q129" s="17">
        <f t="shared" si="23"/>
        <v>83.593333333333334</v>
      </c>
      <c r="R129" s="6"/>
    </row>
    <row r="130" spans="1:18" x14ac:dyDescent="0.25">
      <c r="A130" s="13">
        <v>1</v>
      </c>
      <c r="B130" s="14" t="s">
        <v>102</v>
      </c>
      <c r="C130" s="15" t="s">
        <v>103</v>
      </c>
      <c r="D130" s="16">
        <v>100000</v>
      </c>
      <c r="E130" s="16">
        <v>137500</v>
      </c>
      <c r="F130" s="16">
        <v>137500</v>
      </c>
      <c r="G130" s="16">
        <v>137359.41999999998</v>
      </c>
      <c r="H130" s="16">
        <v>0</v>
      </c>
      <c r="I130" s="16">
        <v>137359.41999999998</v>
      </c>
      <c r="J130" s="16">
        <v>0</v>
      </c>
      <c r="K130" s="16">
        <v>0</v>
      </c>
      <c r="L130" s="17">
        <f t="shared" si="18"/>
        <v>140.5800000000163</v>
      </c>
      <c r="M130" s="17">
        <f t="shared" si="19"/>
        <v>140.5800000000163</v>
      </c>
      <c r="N130" s="17">
        <f t="shared" si="20"/>
        <v>99.897759999999991</v>
      </c>
      <c r="O130" s="17">
        <f t="shared" si="21"/>
        <v>140.5800000000163</v>
      </c>
      <c r="P130" s="17">
        <f t="shared" si="22"/>
        <v>140.5800000000163</v>
      </c>
      <c r="Q130" s="17">
        <f t="shared" si="23"/>
        <v>99.897759999999991</v>
      </c>
      <c r="R130" s="6"/>
    </row>
    <row r="131" spans="1:18" ht="26.4" x14ac:dyDescent="0.25">
      <c r="A131" s="13">
        <v>0</v>
      </c>
      <c r="B131" s="14" t="s">
        <v>104</v>
      </c>
      <c r="C131" s="15" t="s">
        <v>105</v>
      </c>
      <c r="D131" s="16">
        <v>0</v>
      </c>
      <c r="E131" s="16">
        <v>98430.5</v>
      </c>
      <c r="F131" s="16">
        <v>98430.5</v>
      </c>
      <c r="G131" s="16">
        <v>98289.919999999998</v>
      </c>
      <c r="H131" s="16">
        <v>0</v>
      </c>
      <c r="I131" s="16">
        <v>98289.919999999998</v>
      </c>
      <c r="J131" s="16">
        <v>0</v>
      </c>
      <c r="K131" s="16">
        <v>0</v>
      </c>
      <c r="L131" s="17">
        <f t="shared" si="18"/>
        <v>140.58000000000175</v>
      </c>
      <c r="M131" s="17">
        <f t="shared" si="19"/>
        <v>140.58000000000175</v>
      </c>
      <c r="N131" s="17">
        <f t="shared" si="20"/>
        <v>99.857178415226983</v>
      </c>
      <c r="O131" s="17">
        <f t="shared" si="21"/>
        <v>140.58000000000175</v>
      </c>
      <c r="P131" s="17">
        <f t="shared" si="22"/>
        <v>140.58000000000175</v>
      </c>
      <c r="Q131" s="17">
        <f t="shared" si="23"/>
        <v>99.857178415226983</v>
      </c>
      <c r="R131" s="6"/>
    </row>
    <row r="132" spans="1:18" ht="26.4" x14ac:dyDescent="0.25">
      <c r="A132" s="13">
        <v>0</v>
      </c>
      <c r="B132" s="14" t="s">
        <v>56</v>
      </c>
      <c r="C132" s="15" t="s">
        <v>57</v>
      </c>
      <c r="D132" s="16">
        <v>100000</v>
      </c>
      <c r="E132" s="16">
        <v>39069.5</v>
      </c>
      <c r="F132" s="16">
        <v>39069.5</v>
      </c>
      <c r="G132" s="16">
        <v>39069.5</v>
      </c>
      <c r="H132" s="16">
        <v>0</v>
      </c>
      <c r="I132" s="16">
        <v>39069.5</v>
      </c>
      <c r="J132" s="16">
        <v>0</v>
      </c>
      <c r="K132" s="16">
        <v>0</v>
      </c>
      <c r="L132" s="17">
        <f t="shared" si="18"/>
        <v>0</v>
      </c>
      <c r="M132" s="17">
        <f t="shared" si="19"/>
        <v>0</v>
      </c>
      <c r="N132" s="17">
        <f t="shared" si="20"/>
        <v>100</v>
      </c>
      <c r="O132" s="17">
        <f t="shared" si="21"/>
        <v>0</v>
      </c>
      <c r="P132" s="17">
        <f t="shared" si="22"/>
        <v>0</v>
      </c>
      <c r="Q132" s="17">
        <f t="shared" si="23"/>
        <v>100</v>
      </c>
      <c r="R132" s="6"/>
    </row>
    <row r="133" spans="1:18" ht="39.6" x14ac:dyDescent="0.25">
      <c r="A133" s="13">
        <v>1</v>
      </c>
      <c r="B133" s="14" t="s">
        <v>106</v>
      </c>
      <c r="C133" s="15" t="s">
        <v>107</v>
      </c>
      <c r="D133" s="16">
        <v>200000</v>
      </c>
      <c r="E133" s="16">
        <v>753000</v>
      </c>
      <c r="F133" s="16">
        <v>753000</v>
      </c>
      <c r="G133" s="16">
        <v>746209.78</v>
      </c>
      <c r="H133" s="16">
        <v>0</v>
      </c>
      <c r="I133" s="16">
        <v>746209.78</v>
      </c>
      <c r="J133" s="16">
        <v>0</v>
      </c>
      <c r="K133" s="16">
        <v>0</v>
      </c>
      <c r="L133" s="17">
        <f t="shared" si="18"/>
        <v>6790.2199999999721</v>
      </c>
      <c r="M133" s="17">
        <f t="shared" si="19"/>
        <v>6790.2199999999721</v>
      </c>
      <c r="N133" s="17">
        <f t="shared" si="20"/>
        <v>99.098244355909699</v>
      </c>
      <c r="O133" s="17">
        <f t="shared" si="21"/>
        <v>6790.2199999999721</v>
      </c>
      <c r="P133" s="17">
        <f t="shared" si="22"/>
        <v>6790.2199999999721</v>
      </c>
      <c r="Q133" s="17">
        <f t="shared" si="23"/>
        <v>99.098244355909699</v>
      </c>
      <c r="R133" s="6"/>
    </row>
    <row r="134" spans="1:18" x14ac:dyDescent="0.25">
      <c r="A134" s="13">
        <v>0</v>
      </c>
      <c r="B134" s="14" t="s">
        <v>28</v>
      </c>
      <c r="C134" s="15" t="s">
        <v>29</v>
      </c>
      <c r="D134" s="16">
        <v>200000</v>
      </c>
      <c r="E134" s="16">
        <v>753000</v>
      </c>
      <c r="F134" s="16">
        <v>753000</v>
      </c>
      <c r="G134" s="16">
        <v>746209.78</v>
      </c>
      <c r="H134" s="16">
        <v>0</v>
      </c>
      <c r="I134" s="16">
        <v>746209.78</v>
      </c>
      <c r="J134" s="16">
        <v>0</v>
      </c>
      <c r="K134" s="16">
        <v>0</v>
      </c>
      <c r="L134" s="17">
        <f t="shared" si="18"/>
        <v>6790.2199999999721</v>
      </c>
      <c r="M134" s="17">
        <f t="shared" si="19"/>
        <v>6790.2199999999721</v>
      </c>
      <c r="N134" s="17">
        <f t="shared" si="20"/>
        <v>99.098244355909699</v>
      </c>
      <c r="O134" s="17">
        <f t="shared" si="21"/>
        <v>6790.2199999999721</v>
      </c>
      <c r="P134" s="17">
        <f t="shared" si="22"/>
        <v>6790.2199999999721</v>
      </c>
      <c r="Q134" s="17">
        <f t="shared" si="23"/>
        <v>99.098244355909699</v>
      </c>
      <c r="R134" s="6"/>
    </row>
    <row r="135" spans="1:18" ht="26.4" x14ac:dyDescent="0.25">
      <c r="A135" s="13">
        <v>1</v>
      </c>
      <c r="B135" s="14" t="s">
        <v>108</v>
      </c>
      <c r="C135" s="15" t="s">
        <v>109</v>
      </c>
      <c r="D135" s="16">
        <v>15000</v>
      </c>
      <c r="E135" s="16">
        <v>9000</v>
      </c>
      <c r="F135" s="16">
        <v>9000</v>
      </c>
      <c r="G135" s="16">
        <v>8567</v>
      </c>
      <c r="H135" s="16">
        <v>0</v>
      </c>
      <c r="I135" s="16">
        <v>8567</v>
      </c>
      <c r="J135" s="16">
        <v>0</v>
      </c>
      <c r="K135" s="16">
        <v>0</v>
      </c>
      <c r="L135" s="17">
        <f t="shared" si="18"/>
        <v>433</v>
      </c>
      <c r="M135" s="17">
        <f t="shared" si="19"/>
        <v>433</v>
      </c>
      <c r="N135" s="17">
        <f t="shared" si="20"/>
        <v>95.188888888888883</v>
      </c>
      <c r="O135" s="17">
        <f t="shared" si="21"/>
        <v>433</v>
      </c>
      <c r="P135" s="17">
        <f t="shared" si="22"/>
        <v>433</v>
      </c>
      <c r="Q135" s="17">
        <f t="shared" si="23"/>
        <v>95.188888888888883</v>
      </c>
      <c r="R135" s="6"/>
    </row>
    <row r="136" spans="1:18" ht="26.4" x14ac:dyDescent="0.25">
      <c r="A136" s="13">
        <v>0</v>
      </c>
      <c r="B136" s="14" t="s">
        <v>56</v>
      </c>
      <c r="C136" s="15" t="s">
        <v>57</v>
      </c>
      <c r="D136" s="16">
        <v>15000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7">
        <f t="shared" ref="L136:L161" si="24">F136-G136</f>
        <v>0</v>
      </c>
      <c r="M136" s="17">
        <f t="shared" ref="M136:M161" si="25">E136-G136</f>
        <v>0</v>
      </c>
      <c r="N136" s="17">
        <f t="shared" ref="N136:N161" si="26">IF(F136=0,0,(G136/F136)*100)</f>
        <v>0</v>
      </c>
      <c r="O136" s="17">
        <f t="shared" ref="O136:O161" si="27">E136-I136</f>
        <v>0</v>
      </c>
      <c r="P136" s="17">
        <f t="shared" ref="P136:P161" si="28">F136-I136</f>
        <v>0</v>
      </c>
      <c r="Q136" s="17">
        <f t="shared" ref="Q136:Q161" si="29">IF(F136=0,0,(I136/F136)*100)</f>
        <v>0</v>
      </c>
      <c r="R136" s="6"/>
    </row>
    <row r="137" spans="1:18" x14ac:dyDescent="0.25">
      <c r="A137" s="13">
        <v>0</v>
      </c>
      <c r="B137" s="14" t="s">
        <v>38</v>
      </c>
      <c r="C137" s="15" t="s">
        <v>39</v>
      </c>
      <c r="D137" s="16">
        <v>0</v>
      </c>
      <c r="E137" s="16">
        <v>9000</v>
      </c>
      <c r="F137" s="16">
        <v>9000</v>
      </c>
      <c r="G137" s="16">
        <v>8567</v>
      </c>
      <c r="H137" s="16">
        <v>0</v>
      </c>
      <c r="I137" s="16">
        <v>8567</v>
      </c>
      <c r="J137" s="16">
        <v>0</v>
      </c>
      <c r="K137" s="16">
        <v>0</v>
      </c>
      <c r="L137" s="17">
        <f t="shared" si="24"/>
        <v>433</v>
      </c>
      <c r="M137" s="17">
        <f t="shared" si="25"/>
        <v>433</v>
      </c>
      <c r="N137" s="17">
        <f t="shared" si="26"/>
        <v>95.188888888888883</v>
      </c>
      <c r="O137" s="17">
        <f t="shared" si="27"/>
        <v>433</v>
      </c>
      <c r="P137" s="17">
        <f t="shared" si="28"/>
        <v>433</v>
      </c>
      <c r="Q137" s="17">
        <f t="shared" si="29"/>
        <v>95.188888888888883</v>
      </c>
      <c r="R137" s="6"/>
    </row>
    <row r="138" spans="1:18" x14ac:dyDescent="0.25">
      <c r="A138" s="13">
        <v>1</v>
      </c>
      <c r="B138" s="14" t="s">
        <v>110</v>
      </c>
      <c r="C138" s="15" t="s">
        <v>111</v>
      </c>
      <c r="D138" s="16">
        <v>30000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7">
        <f t="shared" si="24"/>
        <v>0</v>
      </c>
      <c r="M138" s="17">
        <f t="shared" si="25"/>
        <v>0</v>
      </c>
      <c r="N138" s="17">
        <f t="shared" si="26"/>
        <v>0</v>
      </c>
      <c r="O138" s="17">
        <f t="shared" si="27"/>
        <v>0</v>
      </c>
      <c r="P138" s="17">
        <f t="shared" si="28"/>
        <v>0</v>
      </c>
      <c r="Q138" s="17">
        <f t="shared" si="29"/>
        <v>0</v>
      </c>
      <c r="R138" s="6"/>
    </row>
    <row r="139" spans="1:18" x14ac:dyDescent="0.25">
      <c r="A139" s="13">
        <v>0</v>
      </c>
      <c r="B139" s="14" t="s">
        <v>38</v>
      </c>
      <c r="C139" s="15" t="s">
        <v>39</v>
      </c>
      <c r="D139" s="16">
        <v>30000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7">
        <f t="shared" si="24"/>
        <v>0</v>
      </c>
      <c r="M139" s="17">
        <f t="shared" si="25"/>
        <v>0</v>
      </c>
      <c r="N139" s="17">
        <f t="shared" si="26"/>
        <v>0</v>
      </c>
      <c r="O139" s="17">
        <f t="shared" si="27"/>
        <v>0</v>
      </c>
      <c r="P139" s="17">
        <f t="shared" si="28"/>
        <v>0</v>
      </c>
      <c r="Q139" s="17">
        <f t="shared" si="29"/>
        <v>0</v>
      </c>
      <c r="R139" s="6"/>
    </row>
    <row r="140" spans="1:18" ht="26.4" x14ac:dyDescent="0.25">
      <c r="A140" s="13">
        <v>1</v>
      </c>
      <c r="B140" s="14" t="s">
        <v>112</v>
      </c>
      <c r="C140" s="15" t="s">
        <v>113</v>
      </c>
      <c r="D140" s="16">
        <v>50000</v>
      </c>
      <c r="E140" s="16">
        <v>50000</v>
      </c>
      <c r="F140" s="16">
        <v>50000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7">
        <f t="shared" si="24"/>
        <v>50000</v>
      </c>
      <c r="M140" s="17">
        <f t="shared" si="25"/>
        <v>50000</v>
      </c>
      <c r="N140" s="17">
        <f t="shared" si="26"/>
        <v>0</v>
      </c>
      <c r="O140" s="17">
        <f t="shared" si="27"/>
        <v>50000</v>
      </c>
      <c r="P140" s="17">
        <f t="shared" si="28"/>
        <v>50000</v>
      </c>
      <c r="Q140" s="17">
        <f t="shared" si="29"/>
        <v>0</v>
      </c>
      <c r="R140" s="6"/>
    </row>
    <row r="141" spans="1:18" ht="26.4" x14ac:dyDescent="0.25">
      <c r="A141" s="13">
        <v>0</v>
      </c>
      <c r="B141" s="14" t="s">
        <v>56</v>
      </c>
      <c r="C141" s="15" t="s">
        <v>57</v>
      </c>
      <c r="D141" s="16">
        <v>50000</v>
      </c>
      <c r="E141" s="16">
        <v>50000</v>
      </c>
      <c r="F141" s="16">
        <v>50000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>
        <f t="shared" si="24"/>
        <v>50000</v>
      </c>
      <c r="M141" s="17">
        <f t="shared" si="25"/>
        <v>50000</v>
      </c>
      <c r="N141" s="17">
        <f t="shared" si="26"/>
        <v>0</v>
      </c>
      <c r="O141" s="17">
        <f t="shared" si="27"/>
        <v>50000</v>
      </c>
      <c r="P141" s="17">
        <f t="shared" si="28"/>
        <v>50000</v>
      </c>
      <c r="Q141" s="17">
        <f t="shared" si="29"/>
        <v>0</v>
      </c>
      <c r="R141" s="6"/>
    </row>
    <row r="142" spans="1:18" ht="26.4" x14ac:dyDescent="0.25">
      <c r="A142" s="13">
        <v>1</v>
      </c>
      <c r="B142" s="14" t="s">
        <v>114</v>
      </c>
      <c r="C142" s="15" t="s">
        <v>115</v>
      </c>
      <c r="D142" s="16">
        <v>718401</v>
      </c>
      <c r="E142" s="16">
        <v>795401</v>
      </c>
      <c r="F142" s="16">
        <v>795401</v>
      </c>
      <c r="G142" s="16">
        <v>764632.87</v>
      </c>
      <c r="H142" s="16">
        <v>0</v>
      </c>
      <c r="I142" s="16">
        <v>764632.87</v>
      </c>
      <c r="J142" s="16">
        <v>0</v>
      </c>
      <c r="K142" s="16">
        <v>0</v>
      </c>
      <c r="L142" s="17">
        <f t="shared" si="24"/>
        <v>30768.130000000005</v>
      </c>
      <c r="M142" s="17">
        <f t="shared" si="25"/>
        <v>30768.130000000005</v>
      </c>
      <c r="N142" s="17">
        <f t="shared" si="26"/>
        <v>96.131746125539195</v>
      </c>
      <c r="O142" s="17">
        <f t="shared" si="27"/>
        <v>30768.130000000005</v>
      </c>
      <c r="P142" s="17">
        <f t="shared" si="28"/>
        <v>30768.130000000005</v>
      </c>
      <c r="Q142" s="17">
        <f t="shared" si="29"/>
        <v>96.131746125539195</v>
      </c>
      <c r="R142" s="6"/>
    </row>
    <row r="143" spans="1:18" x14ac:dyDescent="0.25">
      <c r="A143" s="13">
        <v>0</v>
      </c>
      <c r="B143" s="14" t="s">
        <v>22</v>
      </c>
      <c r="C143" s="15" t="s">
        <v>23</v>
      </c>
      <c r="D143" s="16">
        <v>490000</v>
      </c>
      <c r="E143" s="16">
        <v>592000</v>
      </c>
      <c r="F143" s="16">
        <v>592000</v>
      </c>
      <c r="G143" s="16">
        <v>587250.69999999995</v>
      </c>
      <c r="H143" s="16">
        <v>0</v>
      </c>
      <c r="I143" s="16">
        <v>587250.69999999995</v>
      </c>
      <c r="J143" s="16">
        <v>0</v>
      </c>
      <c r="K143" s="16">
        <v>0</v>
      </c>
      <c r="L143" s="17">
        <f t="shared" si="24"/>
        <v>4749.3000000000466</v>
      </c>
      <c r="M143" s="17">
        <f t="shared" si="25"/>
        <v>4749.3000000000466</v>
      </c>
      <c r="N143" s="17">
        <f t="shared" si="26"/>
        <v>99.197753378378366</v>
      </c>
      <c r="O143" s="17">
        <f t="shared" si="27"/>
        <v>4749.3000000000466</v>
      </c>
      <c r="P143" s="17">
        <f t="shared" si="28"/>
        <v>4749.3000000000466</v>
      </c>
      <c r="Q143" s="17">
        <f t="shared" si="29"/>
        <v>99.197753378378366</v>
      </c>
      <c r="R143" s="6"/>
    </row>
    <row r="144" spans="1:18" x14ac:dyDescent="0.25">
      <c r="A144" s="13">
        <v>0</v>
      </c>
      <c r="B144" s="14" t="s">
        <v>24</v>
      </c>
      <c r="C144" s="15" t="s">
        <v>25</v>
      </c>
      <c r="D144" s="16">
        <v>110000</v>
      </c>
      <c r="E144" s="16">
        <v>125000</v>
      </c>
      <c r="F144" s="16">
        <v>125000</v>
      </c>
      <c r="G144" s="16">
        <v>119349.25</v>
      </c>
      <c r="H144" s="16">
        <v>0</v>
      </c>
      <c r="I144" s="16">
        <v>119349.25</v>
      </c>
      <c r="J144" s="16">
        <v>0</v>
      </c>
      <c r="K144" s="16">
        <v>0</v>
      </c>
      <c r="L144" s="17">
        <f t="shared" si="24"/>
        <v>5650.75</v>
      </c>
      <c r="M144" s="17">
        <f t="shared" si="25"/>
        <v>5650.75</v>
      </c>
      <c r="N144" s="17">
        <f t="shared" si="26"/>
        <v>95.479399999999998</v>
      </c>
      <c r="O144" s="17">
        <f t="shared" si="27"/>
        <v>5650.75</v>
      </c>
      <c r="P144" s="17">
        <f t="shared" si="28"/>
        <v>5650.75</v>
      </c>
      <c r="Q144" s="17">
        <f t="shared" si="29"/>
        <v>95.479399999999998</v>
      </c>
      <c r="R144" s="6"/>
    </row>
    <row r="145" spans="1:18" x14ac:dyDescent="0.25">
      <c r="A145" s="13">
        <v>0</v>
      </c>
      <c r="B145" s="14" t="s">
        <v>26</v>
      </c>
      <c r="C145" s="15" t="s">
        <v>27</v>
      </c>
      <c r="D145" s="16">
        <v>108401</v>
      </c>
      <c r="E145" s="16">
        <v>68401</v>
      </c>
      <c r="F145" s="16">
        <v>68401</v>
      </c>
      <c r="G145" s="16">
        <v>48032.92</v>
      </c>
      <c r="H145" s="16">
        <v>0</v>
      </c>
      <c r="I145" s="16">
        <v>48032.92</v>
      </c>
      <c r="J145" s="16">
        <v>0</v>
      </c>
      <c r="K145" s="16">
        <v>0</v>
      </c>
      <c r="L145" s="17">
        <f t="shared" si="24"/>
        <v>20368.080000000002</v>
      </c>
      <c r="M145" s="17">
        <f t="shared" si="25"/>
        <v>20368.080000000002</v>
      </c>
      <c r="N145" s="17">
        <f t="shared" si="26"/>
        <v>70.222540606131489</v>
      </c>
      <c r="O145" s="17">
        <f t="shared" si="27"/>
        <v>20368.080000000002</v>
      </c>
      <c r="P145" s="17">
        <f t="shared" si="28"/>
        <v>20368.080000000002</v>
      </c>
      <c r="Q145" s="17">
        <f t="shared" si="29"/>
        <v>70.222540606131489</v>
      </c>
      <c r="R145" s="6"/>
    </row>
    <row r="146" spans="1:18" x14ac:dyDescent="0.25">
      <c r="A146" s="13">
        <v>0</v>
      </c>
      <c r="B146" s="14" t="s">
        <v>32</v>
      </c>
      <c r="C146" s="15" t="s">
        <v>33</v>
      </c>
      <c r="D146" s="16">
        <v>10000</v>
      </c>
      <c r="E146" s="16">
        <v>10000</v>
      </c>
      <c r="F146" s="16">
        <v>10000</v>
      </c>
      <c r="G146" s="16">
        <v>10000</v>
      </c>
      <c r="H146" s="16">
        <v>0</v>
      </c>
      <c r="I146" s="16">
        <v>10000</v>
      </c>
      <c r="J146" s="16">
        <v>0</v>
      </c>
      <c r="K146" s="16">
        <v>0</v>
      </c>
      <c r="L146" s="17">
        <f t="shared" si="24"/>
        <v>0</v>
      </c>
      <c r="M146" s="17">
        <f t="shared" si="25"/>
        <v>0</v>
      </c>
      <c r="N146" s="17">
        <f t="shared" si="26"/>
        <v>100</v>
      </c>
      <c r="O146" s="17">
        <f t="shared" si="27"/>
        <v>0</v>
      </c>
      <c r="P146" s="17">
        <f t="shared" si="28"/>
        <v>0</v>
      </c>
      <c r="Q146" s="17">
        <f t="shared" si="29"/>
        <v>100</v>
      </c>
      <c r="R146" s="6"/>
    </row>
    <row r="147" spans="1:18" ht="39.6" x14ac:dyDescent="0.25">
      <c r="A147" s="13">
        <v>1</v>
      </c>
      <c r="B147" s="14" t="s">
        <v>116</v>
      </c>
      <c r="C147" s="15" t="s">
        <v>117</v>
      </c>
      <c r="D147" s="16">
        <v>790000</v>
      </c>
      <c r="E147" s="16">
        <v>670200</v>
      </c>
      <c r="F147" s="16">
        <v>670200</v>
      </c>
      <c r="G147" s="16">
        <v>664370.13</v>
      </c>
      <c r="H147" s="16">
        <v>0</v>
      </c>
      <c r="I147" s="16">
        <v>664370.13</v>
      </c>
      <c r="J147" s="16">
        <v>0</v>
      </c>
      <c r="K147" s="16">
        <v>0</v>
      </c>
      <c r="L147" s="17">
        <f t="shared" si="24"/>
        <v>5829.8699999999953</v>
      </c>
      <c r="M147" s="17">
        <f t="shared" si="25"/>
        <v>5829.8699999999953</v>
      </c>
      <c r="N147" s="17">
        <f t="shared" si="26"/>
        <v>99.130129811996412</v>
      </c>
      <c r="O147" s="17">
        <f t="shared" si="27"/>
        <v>5829.8699999999953</v>
      </c>
      <c r="P147" s="17">
        <f t="shared" si="28"/>
        <v>5829.8699999999953</v>
      </c>
      <c r="Q147" s="17">
        <f t="shared" si="29"/>
        <v>99.130129811996412</v>
      </c>
      <c r="R147" s="6"/>
    </row>
    <row r="148" spans="1:18" x14ac:dyDescent="0.25">
      <c r="A148" s="13">
        <v>0</v>
      </c>
      <c r="B148" s="14" t="s">
        <v>22</v>
      </c>
      <c r="C148" s="15" t="s">
        <v>23</v>
      </c>
      <c r="D148" s="16">
        <v>570000</v>
      </c>
      <c r="E148" s="16">
        <v>530000</v>
      </c>
      <c r="F148" s="16">
        <v>530000</v>
      </c>
      <c r="G148" s="16">
        <v>525772.01</v>
      </c>
      <c r="H148" s="16">
        <v>0</v>
      </c>
      <c r="I148" s="16">
        <v>525772.01</v>
      </c>
      <c r="J148" s="16">
        <v>0</v>
      </c>
      <c r="K148" s="16">
        <v>0</v>
      </c>
      <c r="L148" s="17">
        <f t="shared" si="24"/>
        <v>4227.9899999999907</v>
      </c>
      <c r="M148" s="17">
        <f t="shared" si="25"/>
        <v>4227.9899999999907</v>
      </c>
      <c r="N148" s="17">
        <f t="shared" si="26"/>
        <v>99.202266037735853</v>
      </c>
      <c r="O148" s="17">
        <f t="shared" si="27"/>
        <v>4227.9899999999907</v>
      </c>
      <c r="P148" s="17">
        <f t="shared" si="28"/>
        <v>4227.9899999999907</v>
      </c>
      <c r="Q148" s="17">
        <f t="shared" si="29"/>
        <v>99.202266037735853</v>
      </c>
      <c r="R148" s="6"/>
    </row>
    <row r="149" spans="1:18" x14ac:dyDescent="0.25">
      <c r="A149" s="13">
        <v>0</v>
      </c>
      <c r="B149" s="14" t="s">
        <v>24</v>
      </c>
      <c r="C149" s="15" t="s">
        <v>25</v>
      </c>
      <c r="D149" s="16">
        <v>130000</v>
      </c>
      <c r="E149" s="16">
        <v>91000</v>
      </c>
      <c r="F149" s="16">
        <v>91000</v>
      </c>
      <c r="G149" s="16">
        <v>89507.67</v>
      </c>
      <c r="H149" s="16">
        <v>0</v>
      </c>
      <c r="I149" s="16">
        <v>89507.67</v>
      </c>
      <c r="J149" s="16">
        <v>0</v>
      </c>
      <c r="K149" s="16">
        <v>0</v>
      </c>
      <c r="L149" s="17">
        <f t="shared" si="24"/>
        <v>1492.3300000000017</v>
      </c>
      <c r="M149" s="17">
        <f t="shared" si="25"/>
        <v>1492.3300000000017</v>
      </c>
      <c r="N149" s="17">
        <f t="shared" si="26"/>
        <v>98.360076923076917</v>
      </c>
      <c r="O149" s="17">
        <f t="shared" si="27"/>
        <v>1492.3300000000017</v>
      </c>
      <c r="P149" s="17">
        <f t="shared" si="28"/>
        <v>1492.3300000000017</v>
      </c>
      <c r="Q149" s="17">
        <f t="shared" si="29"/>
        <v>98.360076923076917</v>
      </c>
      <c r="R149" s="6"/>
    </row>
    <row r="150" spans="1:18" x14ac:dyDescent="0.25">
      <c r="A150" s="13">
        <v>0</v>
      </c>
      <c r="B150" s="14" t="s">
        <v>26</v>
      </c>
      <c r="C150" s="15" t="s">
        <v>27</v>
      </c>
      <c r="D150" s="16">
        <v>45000</v>
      </c>
      <c r="E150" s="16">
        <v>28000</v>
      </c>
      <c r="F150" s="16">
        <v>28000</v>
      </c>
      <c r="G150" s="16">
        <v>27890.45</v>
      </c>
      <c r="H150" s="16">
        <v>0</v>
      </c>
      <c r="I150" s="16">
        <v>27890.45</v>
      </c>
      <c r="J150" s="16">
        <v>0</v>
      </c>
      <c r="K150" s="16">
        <v>0</v>
      </c>
      <c r="L150" s="17">
        <f t="shared" si="24"/>
        <v>109.54999999999927</v>
      </c>
      <c r="M150" s="17">
        <f t="shared" si="25"/>
        <v>109.54999999999927</v>
      </c>
      <c r="N150" s="17">
        <f t="shared" si="26"/>
        <v>99.608750000000001</v>
      </c>
      <c r="O150" s="17">
        <f t="shared" si="27"/>
        <v>109.54999999999927</v>
      </c>
      <c r="P150" s="17">
        <f t="shared" si="28"/>
        <v>109.54999999999927</v>
      </c>
      <c r="Q150" s="17">
        <f t="shared" si="29"/>
        <v>99.608750000000001</v>
      </c>
      <c r="R150" s="6"/>
    </row>
    <row r="151" spans="1:18" x14ac:dyDescent="0.25">
      <c r="A151" s="13">
        <v>0</v>
      </c>
      <c r="B151" s="14" t="s">
        <v>28</v>
      </c>
      <c r="C151" s="15" t="s">
        <v>29</v>
      </c>
      <c r="D151" s="16">
        <v>45000</v>
      </c>
      <c r="E151" s="16">
        <v>21200</v>
      </c>
      <c r="F151" s="16">
        <v>21200</v>
      </c>
      <c r="G151" s="16">
        <v>21200</v>
      </c>
      <c r="H151" s="16">
        <v>0</v>
      </c>
      <c r="I151" s="16">
        <v>21200</v>
      </c>
      <c r="J151" s="16">
        <v>0</v>
      </c>
      <c r="K151" s="16">
        <v>0</v>
      </c>
      <c r="L151" s="17">
        <f t="shared" si="24"/>
        <v>0</v>
      </c>
      <c r="M151" s="17">
        <f t="shared" si="25"/>
        <v>0</v>
      </c>
      <c r="N151" s="17">
        <f t="shared" si="26"/>
        <v>100</v>
      </c>
      <c r="O151" s="17">
        <f t="shared" si="27"/>
        <v>0</v>
      </c>
      <c r="P151" s="17">
        <f t="shared" si="28"/>
        <v>0</v>
      </c>
      <c r="Q151" s="17">
        <f t="shared" si="29"/>
        <v>100</v>
      </c>
      <c r="R151" s="6"/>
    </row>
    <row r="152" spans="1:18" x14ac:dyDescent="0.25">
      <c r="A152" s="13">
        <v>1</v>
      </c>
      <c r="B152" s="14" t="s">
        <v>118</v>
      </c>
      <c r="C152" s="15" t="s">
        <v>119</v>
      </c>
      <c r="D152" s="16">
        <v>100000</v>
      </c>
      <c r="E152" s="16">
        <v>100000</v>
      </c>
      <c r="F152" s="16">
        <v>100000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7">
        <f t="shared" si="24"/>
        <v>100000</v>
      </c>
      <c r="M152" s="17">
        <f t="shared" si="25"/>
        <v>100000</v>
      </c>
      <c r="N152" s="17">
        <f t="shared" si="26"/>
        <v>0</v>
      </c>
      <c r="O152" s="17">
        <f t="shared" si="27"/>
        <v>100000</v>
      </c>
      <c r="P152" s="17">
        <f t="shared" si="28"/>
        <v>100000</v>
      </c>
      <c r="Q152" s="17">
        <f t="shared" si="29"/>
        <v>0</v>
      </c>
      <c r="R152" s="6"/>
    </row>
    <row r="153" spans="1:18" ht="26.4" x14ac:dyDescent="0.25">
      <c r="A153" s="13">
        <v>0</v>
      </c>
      <c r="B153" s="14" t="s">
        <v>56</v>
      </c>
      <c r="C153" s="15" t="s">
        <v>57</v>
      </c>
      <c r="D153" s="16">
        <v>100000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7">
        <f t="shared" si="24"/>
        <v>0</v>
      </c>
      <c r="M153" s="17">
        <f t="shared" si="25"/>
        <v>0</v>
      </c>
      <c r="N153" s="17">
        <f t="shared" si="26"/>
        <v>0</v>
      </c>
      <c r="O153" s="17">
        <f t="shared" si="27"/>
        <v>0</v>
      </c>
      <c r="P153" s="17">
        <f t="shared" si="28"/>
        <v>0</v>
      </c>
      <c r="Q153" s="17">
        <f t="shared" si="29"/>
        <v>0</v>
      </c>
      <c r="R153" s="6"/>
    </row>
    <row r="154" spans="1:18" x14ac:dyDescent="0.25">
      <c r="A154" s="13">
        <v>0</v>
      </c>
      <c r="B154" s="14" t="s">
        <v>120</v>
      </c>
      <c r="C154" s="15" t="s">
        <v>121</v>
      </c>
      <c r="D154" s="16">
        <v>0</v>
      </c>
      <c r="E154" s="16">
        <v>100000</v>
      </c>
      <c r="F154" s="16">
        <v>100000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7">
        <f t="shared" si="24"/>
        <v>100000</v>
      </c>
      <c r="M154" s="17">
        <f t="shared" si="25"/>
        <v>100000</v>
      </c>
      <c r="N154" s="17">
        <f t="shared" si="26"/>
        <v>0</v>
      </c>
      <c r="O154" s="17">
        <f t="shared" si="27"/>
        <v>100000</v>
      </c>
      <c r="P154" s="17">
        <f t="shared" si="28"/>
        <v>100000</v>
      </c>
      <c r="Q154" s="17">
        <f t="shared" si="29"/>
        <v>0</v>
      </c>
      <c r="R154" s="6"/>
    </row>
    <row r="155" spans="1:18" ht="66" x14ac:dyDescent="0.25">
      <c r="A155" s="13">
        <v>1</v>
      </c>
      <c r="B155" s="14" t="s">
        <v>122</v>
      </c>
      <c r="C155" s="15" t="s">
        <v>123</v>
      </c>
      <c r="D155" s="16">
        <v>0</v>
      </c>
      <c r="E155" s="16">
        <v>200000</v>
      </c>
      <c r="F155" s="16">
        <v>200000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7">
        <f t="shared" si="24"/>
        <v>200000</v>
      </c>
      <c r="M155" s="17">
        <f t="shared" si="25"/>
        <v>200000</v>
      </c>
      <c r="N155" s="17">
        <f t="shared" si="26"/>
        <v>0</v>
      </c>
      <c r="O155" s="17">
        <f t="shared" si="27"/>
        <v>200000</v>
      </c>
      <c r="P155" s="17">
        <f t="shared" si="28"/>
        <v>200000</v>
      </c>
      <c r="Q155" s="17">
        <f t="shared" si="29"/>
        <v>0</v>
      </c>
      <c r="R155" s="6"/>
    </row>
    <row r="156" spans="1:18" ht="26.4" x14ac:dyDescent="0.25">
      <c r="A156" s="13">
        <v>0</v>
      </c>
      <c r="B156" s="14" t="s">
        <v>124</v>
      </c>
      <c r="C156" s="15" t="s">
        <v>125</v>
      </c>
      <c r="D156" s="16">
        <v>0</v>
      </c>
      <c r="E156" s="16">
        <v>200000</v>
      </c>
      <c r="F156" s="16">
        <v>200000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7">
        <f t="shared" si="24"/>
        <v>200000</v>
      </c>
      <c r="M156" s="17">
        <f t="shared" si="25"/>
        <v>200000</v>
      </c>
      <c r="N156" s="17">
        <f t="shared" si="26"/>
        <v>0</v>
      </c>
      <c r="O156" s="17">
        <f t="shared" si="27"/>
        <v>200000</v>
      </c>
      <c r="P156" s="17">
        <f t="shared" si="28"/>
        <v>200000</v>
      </c>
      <c r="Q156" s="17">
        <f t="shared" si="29"/>
        <v>0</v>
      </c>
      <c r="R156" s="6"/>
    </row>
    <row r="157" spans="1:18" x14ac:dyDescent="0.25">
      <c r="A157" s="13">
        <v>1</v>
      </c>
      <c r="B157" s="14" t="s">
        <v>126</v>
      </c>
      <c r="C157" s="15" t="s">
        <v>127</v>
      </c>
      <c r="D157" s="16">
        <v>447599</v>
      </c>
      <c r="E157" s="16">
        <v>1840088.89</v>
      </c>
      <c r="F157" s="16">
        <v>1840088.89</v>
      </c>
      <c r="G157" s="16">
        <v>1823704.25</v>
      </c>
      <c r="H157" s="16">
        <v>0</v>
      </c>
      <c r="I157" s="16">
        <v>1823704.25</v>
      </c>
      <c r="J157" s="16">
        <v>0</v>
      </c>
      <c r="K157" s="16">
        <v>0</v>
      </c>
      <c r="L157" s="17">
        <f t="shared" si="24"/>
        <v>16384.639999999898</v>
      </c>
      <c r="M157" s="17">
        <f t="shared" si="25"/>
        <v>16384.639999999898</v>
      </c>
      <c r="N157" s="17">
        <f t="shared" si="26"/>
        <v>99.109573451095628</v>
      </c>
      <c r="O157" s="17">
        <f t="shared" si="27"/>
        <v>16384.639999999898</v>
      </c>
      <c r="P157" s="17">
        <f t="shared" si="28"/>
        <v>16384.639999999898</v>
      </c>
      <c r="Q157" s="17">
        <f t="shared" si="29"/>
        <v>99.109573451095628</v>
      </c>
      <c r="R157" s="6"/>
    </row>
    <row r="158" spans="1:18" ht="26.4" x14ac:dyDescent="0.25">
      <c r="A158" s="13">
        <v>0</v>
      </c>
      <c r="B158" s="14" t="s">
        <v>124</v>
      </c>
      <c r="C158" s="15" t="s">
        <v>125</v>
      </c>
      <c r="D158" s="16">
        <v>447599</v>
      </c>
      <c r="E158" s="16">
        <v>1840088.89</v>
      </c>
      <c r="F158" s="16">
        <v>1840088.89</v>
      </c>
      <c r="G158" s="16">
        <v>1823704.25</v>
      </c>
      <c r="H158" s="16">
        <v>0</v>
      </c>
      <c r="I158" s="16">
        <v>1823704.25</v>
      </c>
      <c r="J158" s="16">
        <v>0</v>
      </c>
      <c r="K158" s="16">
        <v>0</v>
      </c>
      <c r="L158" s="17">
        <f t="shared" si="24"/>
        <v>16384.639999999898</v>
      </c>
      <c r="M158" s="17">
        <f t="shared" si="25"/>
        <v>16384.639999999898</v>
      </c>
      <c r="N158" s="17">
        <f t="shared" si="26"/>
        <v>99.109573451095628</v>
      </c>
      <c r="O158" s="17">
        <f t="shared" si="27"/>
        <v>16384.639999999898</v>
      </c>
      <c r="P158" s="17">
        <f t="shared" si="28"/>
        <v>16384.639999999898</v>
      </c>
      <c r="Q158" s="17">
        <f t="shared" si="29"/>
        <v>99.109573451095628</v>
      </c>
      <c r="R158" s="6"/>
    </row>
    <row r="159" spans="1:18" ht="39.6" x14ac:dyDescent="0.25">
      <c r="A159" s="13">
        <v>1</v>
      </c>
      <c r="B159" s="14" t="s">
        <v>128</v>
      </c>
      <c r="C159" s="15" t="s">
        <v>129</v>
      </c>
      <c r="D159" s="16">
        <v>0</v>
      </c>
      <c r="E159" s="16">
        <v>60000</v>
      </c>
      <c r="F159" s="16">
        <v>60000</v>
      </c>
      <c r="G159" s="16">
        <v>35000</v>
      </c>
      <c r="H159" s="16">
        <v>0</v>
      </c>
      <c r="I159" s="16">
        <v>35000</v>
      </c>
      <c r="J159" s="16">
        <v>0</v>
      </c>
      <c r="K159" s="16">
        <v>0</v>
      </c>
      <c r="L159" s="17">
        <f t="shared" si="24"/>
        <v>25000</v>
      </c>
      <c r="M159" s="17">
        <f t="shared" si="25"/>
        <v>25000</v>
      </c>
      <c r="N159" s="17">
        <f t="shared" si="26"/>
        <v>58.333333333333336</v>
      </c>
      <c r="O159" s="17">
        <f t="shared" si="27"/>
        <v>25000</v>
      </c>
      <c r="P159" s="17">
        <f t="shared" si="28"/>
        <v>25000</v>
      </c>
      <c r="Q159" s="17">
        <f t="shared" si="29"/>
        <v>58.333333333333336</v>
      </c>
      <c r="R159" s="6"/>
    </row>
    <row r="160" spans="1:18" ht="26.4" x14ac:dyDescent="0.25">
      <c r="A160" s="13">
        <v>0</v>
      </c>
      <c r="B160" s="14" t="s">
        <v>124</v>
      </c>
      <c r="C160" s="15" t="s">
        <v>125</v>
      </c>
      <c r="D160" s="16">
        <v>0</v>
      </c>
      <c r="E160" s="16">
        <v>60000</v>
      </c>
      <c r="F160" s="16">
        <v>60000</v>
      </c>
      <c r="G160" s="16">
        <v>35000</v>
      </c>
      <c r="H160" s="16">
        <v>0</v>
      </c>
      <c r="I160" s="16">
        <v>35000</v>
      </c>
      <c r="J160" s="16">
        <v>0</v>
      </c>
      <c r="K160" s="16">
        <v>0</v>
      </c>
      <c r="L160" s="17">
        <f t="shared" si="24"/>
        <v>25000</v>
      </c>
      <c r="M160" s="17">
        <f t="shared" si="25"/>
        <v>25000</v>
      </c>
      <c r="N160" s="17">
        <f t="shared" si="26"/>
        <v>58.333333333333336</v>
      </c>
      <c r="O160" s="17">
        <f t="shared" si="27"/>
        <v>25000</v>
      </c>
      <c r="P160" s="17">
        <f t="shared" si="28"/>
        <v>25000</v>
      </c>
      <c r="Q160" s="17">
        <f t="shared" si="29"/>
        <v>58.333333333333336</v>
      </c>
      <c r="R160" s="6"/>
    </row>
    <row r="161" spans="1:18" x14ac:dyDescent="0.25">
      <c r="A161" s="13">
        <v>1</v>
      </c>
      <c r="B161" s="14" t="s">
        <v>130</v>
      </c>
      <c r="C161" s="15" t="s">
        <v>131</v>
      </c>
      <c r="D161" s="16">
        <v>66814000</v>
      </c>
      <c r="E161" s="16">
        <v>75447602.920000002</v>
      </c>
      <c r="F161" s="16">
        <v>75447602.920000002</v>
      </c>
      <c r="G161" s="16">
        <v>70088472.88000001</v>
      </c>
      <c r="H161" s="16">
        <v>0</v>
      </c>
      <c r="I161" s="16">
        <v>70088472.88000001</v>
      </c>
      <c r="J161" s="16">
        <v>0</v>
      </c>
      <c r="K161" s="16">
        <v>0</v>
      </c>
      <c r="L161" s="17">
        <f t="shared" si="24"/>
        <v>5359130.0399999917</v>
      </c>
      <c r="M161" s="17">
        <f t="shared" si="25"/>
        <v>5359130.0399999917</v>
      </c>
      <c r="N161" s="17">
        <f t="shared" si="26"/>
        <v>92.896884947183167</v>
      </c>
      <c r="O161" s="17">
        <f t="shared" si="27"/>
        <v>5359130.0399999917</v>
      </c>
      <c r="P161" s="17">
        <f t="shared" si="28"/>
        <v>5359130.0399999917</v>
      </c>
      <c r="Q161" s="17">
        <f t="shared" si="29"/>
        <v>92.896884947183167</v>
      </c>
      <c r="R161" s="6"/>
    </row>
    <row r="163" spans="1:18" x14ac:dyDescent="0.25">
      <c r="B163" s="10"/>
      <c r="C163" s="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8" s="18" customFormat="1" ht="17.399999999999999" x14ac:dyDescent="0.3">
      <c r="B164" s="19"/>
      <c r="C164" s="20" t="s">
        <v>133</v>
      </c>
      <c r="O164" s="18" t="s">
        <v>134</v>
      </c>
    </row>
    <row r="171" spans="1:18" hidden="1" x14ac:dyDescent="0.25"/>
  </sheetData>
  <mergeCells count="3">
    <mergeCell ref="B3:Q3"/>
    <mergeCell ref="B4:Q4"/>
    <mergeCell ref="O2:Q2"/>
  </mergeCells>
  <conditionalFormatting sqref="B8:B161">
    <cfRule type="expression" dxfId="31" priority="17" stopIfTrue="1">
      <formula>A8=1</formula>
    </cfRule>
  </conditionalFormatting>
  <conditionalFormatting sqref="C8:C161">
    <cfRule type="expression" dxfId="30" priority="18" stopIfTrue="1">
      <formula>A8=1</formula>
    </cfRule>
  </conditionalFormatting>
  <conditionalFormatting sqref="D8:D161">
    <cfRule type="expression" dxfId="29" priority="19" stopIfTrue="1">
      <formula>A8=1</formula>
    </cfRule>
  </conditionalFormatting>
  <conditionalFormatting sqref="E8:E161">
    <cfRule type="expression" dxfId="28" priority="20" stopIfTrue="1">
      <formula>A8=1</formula>
    </cfRule>
  </conditionalFormatting>
  <conditionalFormatting sqref="F8:F161">
    <cfRule type="expression" dxfId="27" priority="21" stopIfTrue="1">
      <formula>A8=1</formula>
    </cfRule>
  </conditionalFormatting>
  <conditionalFormatting sqref="G8:G161">
    <cfRule type="expression" dxfId="26" priority="22" stopIfTrue="1">
      <formula>A8=1</formula>
    </cfRule>
  </conditionalFormatting>
  <conditionalFormatting sqref="H8:H161">
    <cfRule type="expression" dxfId="25" priority="23" stopIfTrue="1">
      <formula>A8=1</formula>
    </cfRule>
  </conditionalFormatting>
  <conditionalFormatting sqref="I8:I161">
    <cfRule type="expression" dxfId="24" priority="24" stopIfTrue="1">
      <formula>A8=1</formula>
    </cfRule>
  </conditionalFormatting>
  <conditionalFormatting sqref="J8:J161">
    <cfRule type="expression" dxfId="23" priority="25" stopIfTrue="1">
      <formula>A8=1</formula>
    </cfRule>
  </conditionalFormatting>
  <conditionalFormatting sqref="K8:K161">
    <cfRule type="expression" dxfId="22" priority="26" stopIfTrue="1">
      <formula>A8=1</formula>
    </cfRule>
  </conditionalFormatting>
  <conditionalFormatting sqref="L8:L161">
    <cfRule type="expression" dxfId="21" priority="27" stopIfTrue="1">
      <formula>A8=1</formula>
    </cfRule>
  </conditionalFormatting>
  <conditionalFormatting sqref="M8:M161">
    <cfRule type="expression" dxfId="20" priority="28" stopIfTrue="1">
      <formula>A8=1</formula>
    </cfRule>
  </conditionalFormatting>
  <conditionalFormatting sqref="N8:N161">
    <cfRule type="expression" dxfId="19" priority="29" stopIfTrue="1">
      <formula>A8=1</formula>
    </cfRule>
  </conditionalFormatting>
  <conditionalFormatting sqref="O8:O161">
    <cfRule type="expression" dxfId="18" priority="30" stopIfTrue="1">
      <formula>A8=1</formula>
    </cfRule>
  </conditionalFormatting>
  <conditionalFormatting sqref="P8:P161">
    <cfRule type="expression" dxfId="17" priority="31" stopIfTrue="1">
      <formula>A8=1</formula>
    </cfRule>
  </conditionalFormatting>
  <conditionalFormatting sqref="Q8:Q161">
    <cfRule type="expression" dxfId="16" priority="32" stopIfTrue="1">
      <formula>A8=1</formula>
    </cfRule>
  </conditionalFormatting>
  <conditionalFormatting sqref="B163:B172">
    <cfRule type="expression" dxfId="15" priority="1" stopIfTrue="1">
      <formula>A163=1</formula>
    </cfRule>
  </conditionalFormatting>
  <conditionalFormatting sqref="C163:C172">
    <cfRule type="expression" dxfId="14" priority="2" stopIfTrue="1">
      <formula>A163=1</formula>
    </cfRule>
  </conditionalFormatting>
  <conditionalFormatting sqref="D163:D172">
    <cfRule type="expression" dxfId="13" priority="3" stopIfTrue="1">
      <formula>A163=1</formula>
    </cfRule>
  </conditionalFormatting>
  <conditionalFormatting sqref="E163:E172">
    <cfRule type="expression" dxfId="12" priority="4" stopIfTrue="1">
      <formula>A163=1</formula>
    </cfRule>
  </conditionalFormatting>
  <conditionalFormatting sqref="F163:F172">
    <cfRule type="expression" dxfId="11" priority="5" stopIfTrue="1">
      <formula>A163=1</formula>
    </cfRule>
  </conditionalFormatting>
  <conditionalFormatting sqref="G163:G172">
    <cfRule type="expression" dxfId="10" priority="6" stopIfTrue="1">
      <formula>A163=1</formula>
    </cfRule>
  </conditionalFormatting>
  <conditionalFormatting sqref="H163:H172">
    <cfRule type="expression" dxfId="9" priority="7" stopIfTrue="1">
      <formula>A163=1</formula>
    </cfRule>
  </conditionalFormatting>
  <conditionalFormatting sqref="I163:I172">
    <cfRule type="expression" dxfId="8" priority="8" stopIfTrue="1">
      <formula>A163=1</formula>
    </cfRule>
  </conditionalFormatting>
  <conditionalFormatting sqref="J163:J172">
    <cfRule type="expression" dxfId="7" priority="9" stopIfTrue="1">
      <formula>A163=1</formula>
    </cfRule>
  </conditionalFormatting>
  <conditionalFormatting sqref="K163:K172">
    <cfRule type="expression" dxfId="6" priority="10" stopIfTrue="1">
      <formula>A163=1</formula>
    </cfRule>
  </conditionalFormatting>
  <conditionalFormatting sqref="L163:L172">
    <cfRule type="expression" dxfId="5" priority="11" stopIfTrue="1">
      <formula>A163=1</formula>
    </cfRule>
  </conditionalFormatting>
  <conditionalFormatting sqref="M163:M172">
    <cfRule type="expression" dxfId="4" priority="12" stopIfTrue="1">
      <formula>A163=1</formula>
    </cfRule>
  </conditionalFormatting>
  <conditionalFormatting sqref="N163:N172">
    <cfRule type="expression" dxfId="3" priority="13" stopIfTrue="1">
      <formula>A163=1</formula>
    </cfRule>
  </conditionalFormatting>
  <conditionalFormatting sqref="O163:O172">
    <cfRule type="expression" dxfId="2" priority="14" stopIfTrue="1">
      <formula>A163=1</formula>
    </cfRule>
  </conditionalFormatting>
  <conditionalFormatting sqref="P163:P172">
    <cfRule type="expression" dxfId="1" priority="15" stopIfTrue="1">
      <formula>A163=1</formula>
    </cfRule>
  </conditionalFormatting>
  <conditionalFormatting sqref="Q163:Q172">
    <cfRule type="expression" dxfId="0" priority="16" stopIfTrue="1">
      <formula>A163=1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2022-01-30T14:23:16Z</dcterms:created>
  <dcterms:modified xsi:type="dcterms:W3CDTF">2022-02-14T08:18:19Z</dcterms:modified>
</cp:coreProperties>
</file>