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416" windowHeight="11016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I36" i="1" l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<sst xmlns="http://schemas.openxmlformats.org/spreadsheetml/2006/main" count="43" uniqueCount="43">
  <si>
    <t>грн.</t>
  </si>
  <si>
    <t>ККД</t>
  </si>
  <si>
    <t>Доходи</t>
  </si>
  <si>
    <t>03539000000 - Бюджет отг с. Городище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</si>
  <si>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</si>
  <si>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</si>
  <si>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</si>
  <si>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</si>
  <si>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</si>
  <si>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</si>
  <si>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</si>
  <si>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</si>
  <si>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</si>
  <si>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</si>
  <si>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</si>
  <si>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</si>
  <si>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</si>
  <si>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</si>
  <si>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</si>
  <si>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</si>
  <si>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</si>
  <si>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</si>
  <si>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</si>
  <si>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</si>
  <si>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</si>
  <si>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</si>
  <si>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</si>
  <si>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</si>
  <si>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</si>
  <si>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</si>
  <si>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</si>
  <si>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</si>
  <si>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здійснення природоохоронних заходів</t>
  </si>
  <si>
    <t>Інші субвенції з місцевого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</si>
  <si>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</si>
  <si>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</si>
  <si>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</si>
  <si>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</si>
  <si>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Аналіз виконання плану по доходах спеціального фонду</t>
  </si>
  <si>
    <t>за  2021 рік</t>
  </si>
  <si>
    <t>Начальник фінансового відділу</t>
  </si>
  <si>
    <t>Іванна ВОРОБЕЙ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</si>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</sst>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164" fontId="4" fillId="0" borderId="2" xfId="0" applyNumberFormat="1" applyFont="1" applyBorder="1"/>
    <xf numFmtId="164" fontId="5" fillId="2" borderId="2" xfId="0" applyNumberFormat="1" applyFont="1" applyFill="1" applyBorder="1"/>
    <xf numFmtId="0" fontId="4" fillId="0" borderId="2" xfId="0" applyFont="1" applyBorder="1" applyAlignment="1">
      <alignment wrapText="1"/>
    </xf>
    <xf numFmtId="0" fontId="5" fillId="0" borderId="0" xfId="0" applyFont="1"/>
    <xf numFmtId="0" fontId="1" fillId="0" borderId="0" xfId="0" applyFont="1" applyAlignment="1">
      <alignment horizontal="left"/>
    </xf>
    <xf numFmtId="0" fontId="5" fillId="2" borderId="2" xfId="0" applyFont="1" applyFill="1" applyBorder="1"/>
    <xf numFmtId="0" fontId="4" fillId="0" borderId="2" xfId="0" applyFont="1" applyBorder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1" workbookViewId="0">
      <selection activeCell="C6" sqref="C6"/>
    </sheetView>
  </sheetViews>
  <sheetFormatPr defaultRowHeight="13.8" x14ac:dyDescent="0.3"/>
  <cols>
    <col min="1" max="1" width="0.21875" customWidth="1"/>
    <col min="2" max="2" width="14.21875" customWidth="1"/>
    <col min="3" max="3" width="33.33203125" customWidth="1"/>
    <col min="4" max="4" width="17.33203125" customWidth="1"/>
    <col min="5" max="5" width="18.6640625" customWidth="1"/>
    <col min="6" max="6" width="17.77734375" customWidth="1"/>
    <col min="7" max="7" width="17.33203125" customWidth="1"/>
    <col min="8" max="8" width="18" customWidth="1"/>
    <col min="9" max="9" width="16.332031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 t="s">
        <v>42</v>
      </c>
      <c r="J1" s="1"/>
      <c r="K1" s="1"/>
      <c r="L1" s="1"/>
    </row>
    <row r="2" spans="1:12" x14ac:dyDescent="0.3">
      <c r="A2" s="2"/>
      <c r="B2" s="2"/>
      <c r="C2" s="2"/>
      <c r="D2" s="2"/>
      <c r="E2" s="2"/>
      <c r="F2" s="2"/>
      <c r="G2" s="2"/>
      <c r="H2" s="10"/>
      <c r="I2" s="10"/>
      <c r="J2" s="10"/>
      <c r="K2" s="10"/>
      <c r="L2" s="2"/>
    </row>
    <row r="3" spans="1:12" ht="23.4" x14ac:dyDescent="0.45">
      <c r="A3" s="14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x14ac:dyDescent="0.35">
      <c r="A5" s="16" t="s">
        <v>39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3">
      <c r="G6" s="13" t="s">
        <v>0</v>
      </c>
      <c r="H6" s="13"/>
      <c r="I6" s="13"/>
    </row>
    <row r="7" spans="1:12" ht="18" x14ac:dyDescent="0.35">
      <c r="A7" s="17"/>
      <c r="B7" s="18" t="s">
        <v>1</v>
      </c>
      <c r="C7" s="18" t="s">
        <v>2</v>
      </c>
      <c r="D7" s="20" t="s">
        <v>3</v>
      </c>
      <c r="E7" s="19"/>
      <c r="F7" s="19"/>
      <c r="G7" s="19"/>
      <c r="H7" s="19"/>
      <c r="I7" s="19"/>
    </row>
    <row r="8" spans="1:12" ht="47.4" customHeight="1" x14ac:dyDescent="0.3">
      <c r="A8" s="17"/>
      <c r="B8" s="19"/>
      <c r="C8" s="19"/>
      <c r="D8" s="3" t="s">
        <v>4</v>
      </c>
      <c r="E8" s="3" t="s">
        <v>5</v>
      </c>
      <c r="F8" s="3" t="s">
        <v>6</v>
      </c>
      <c r="G8" s="4" t="s">
        <v>7</v>
      </c>
      <c r="H8" s="4" t="s">
        <v>8</v>
      </c>
      <c r="I8" s="4" t="s">
        <v>9</v>
      </c>
    </row>
    <row r="9" spans="1:12" ht="18" x14ac:dyDescent="0.35">
      <c r="A9" s="5"/>
      <c r="B9" s="5">
        <v>10000000</v>
      </c>
      <c r="C9" s="8" t="s">
        <v>10</v>
      </c>
      <c r="D9" s="6">
        <v>4000</v>
      </c>
      <c r="E9" s="6">
        <v>4000</v>
      </c>
      <c r="F9" s="6">
        <v>4000</v>
      </c>
      <c r="G9" s="6">
        <v>6899.62</v>
      </c>
      <c r="H9" s="6">
        <f t="shared" ref="H9:H36" si="0">G9-F9</f>
        <v>2899.62</v>
      </c>
      <c r="I9" s="6">
        <f t="shared" ref="I9:I36" si="1">IF(F9=0,0,G9/F9*100)</f>
        <v>172.4905</v>
      </c>
    </row>
    <row r="10" spans="1:12" ht="18" x14ac:dyDescent="0.35">
      <c r="A10" s="5"/>
      <c r="B10" s="5">
        <v>19000000</v>
      </c>
      <c r="C10" s="8" t="s">
        <v>11</v>
      </c>
      <c r="D10" s="6">
        <v>4000</v>
      </c>
      <c r="E10" s="6">
        <v>4000</v>
      </c>
      <c r="F10" s="6">
        <v>4000</v>
      </c>
      <c r="G10" s="6">
        <v>6899.62</v>
      </c>
      <c r="H10" s="6">
        <f t="shared" si="0"/>
        <v>2899.62</v>
      </c>
      <c r="I10" s="6">
        <f t="shared" si="1"/>
        <v>172.4905</v>
      </c>
    </row>
    <row r="11" spans="1:12" ht="18" x14ac:dyDescent="0.35">
      <c r="A11" s="5"/>
      <c r="B11" s="5">
        <v>19010000</v>
      </c>
      <c r="C11" s="8" t="s">
        <v>12</v>
      </c>
      <c r="D11" s="6">
        <v>4000</v>
      </c>
      <c r="E11" s="6">
        <v>4000</v>
      </c>
      <c r="F11" s="6">
        <v>4000</v>
      </c>
      <c r="G11" s="6">
        <v>6899.62</v>
      </c>
      <c r="H11" s="6">
        <f t="shared" si="0"/>
        <v>2899.62</v>
      </c>
      <c r="I11" s="6">
        <f t="shared" si="1"/>
        <v>172.4905</v>
      </c>
    </row>
    <row r="12" spans="1:12" ht="147.6" customHeight="1" x14ac:dyDescent="0.35">
      <c r="A12" s="5"/>
      <c r="B12" s="5">
        <v>19010100</v>
      </c>
      <c r="C12" s="8" t="s">
        <v>13</v>
      </c>
      <c r="D12" s="6">
        <v>2900</v>
      </c>
      <c r="E12" s="6">
        <v>2900</v>
      </c>
      <c r="F12" s="6">
        <v>2900</v>
      </c>
      <c r="G12" s="6">
        <v>6786.66</v>
      </c>
      <c r="H12" s="6">
        <f t="shared" si="0"/>
        <v>3886.66</v>
      </c>
      <c r="I12" s="6">
        <f t="shared" si="1"/>
        <v>234.02275862068964</v>
      </c>
    </row>
    <row r="13" spans="1:12" ht="69" customHeight="1" x14ac:dyDescent="0.35">
      <c r="A13" s="5"/>
      <c r="B13" s="5">
        <v>19010200</v>
      </c>
      <c r="C13" s="8" t="s">
        <v>14</v>
      </c>
      <c r="D13" s="6">
        <v>100</v>
      </c>
      <c r="E13" s="6">
        <v>100</v>
      </c>
      <c r="F13" s="6">
        <v>100</v>
      </c>
      <c r="G13" s="6">
        <v>0</v>
      </c>
      <c r="H13" s="6">
        <f t="shared" si="0"/>
        <v>-100</v>
      </c>
      <c r="I13" s="6">
        <f t="shared" si="1"/>
        <v>0</v>
      </c>
    </row>
    <row r="14" spans="1:12" ht="110.4" customHeight="1" x14ac:dyDescent="0.35">
      <c r="A14" s="5"/>
      <c r="B14" s="5">
        <v>19010300</v>
      </c>
      <c r="C14" s="8" t="s">
        <v>15</v>
      </c>
      <c r="D14" s="6">
        <v>1000</v>
      </c>
      <c r="E14" s="6">
        <v>1000</v>
      </c>
      <c r="F14" s="6">
        <v>1000</v>
      </c>
      <c r="G14" s="6">
        <v>112.96</v>
      </c>
      <c r="H14" s="6">
        <f t="shared" si="0"/>
        <v>-887.04</v>
      </c>
      <c r="I14" s="6">
        <f t="shared" si="1"/>
        <v>11.295999999999999</v>
      </c>
    </row>
    <row r="15" spans="1:12" ht="18" x14ac:dyDescent="0.35">
      <c r="A15" s="5"/>
      <c r="B15" s="5">
        <v>20000000</v>
      </c>
      <c r="C15" s="8" t="s">
        <v>16</v>
      </c>
      <c r="D15" s="6">
        <v>1020000</v>
      </c>
      <c r="E15" s="6">
        <v>1020000</v>
      </c>
      <c r="F15" s="6">
        <v>1020000</v>
      </c>
      <c r="G15" s="6">
        <v>1619370.41</v>
      </c>
      <c r="H15" s="6">
        <f t="shared" si="0"/>
        <v>599370.40999999992</v>
      </c>
      <c r="I15" s="6">
        <f t="shared" si="1"/>
        <v>158.76180490196077</v>
      </c>
    </row>
    <row r="16" spans="1:12" ht="36" x14ac:dyDescent="0.35">
      <c r="A16" s="5"/>
      <c r="B16" s="5">
        <v>24000000</v>
      </c>
      <c r="C16" s="8" t="s">
        <v>17</v>
      </c>
      <c r="D16" s="6">
        <v>1000</v>
      </c>
      <c r="E16" s="6">
        <v>1000</v>
      </c>
      <c r="F16" s="6">
        <v>1000</v>
      </c>
      <c r="G16" s="6">
        <v>0</v>
      </c>
      <c r="H16" s="6">
        <f t="shared" si="0"/>
        <v>-1000</v>
      </c>
      <c r="I16" s="6">
        <f t="shared" si="1"/>
        <v>0</v>
      </c>
    </row>
    <row r="17" spans="1:9" ht="18" x14ac:dyDescent="0.35">
      <c r="A17" s="5"/>
      <c r="B17" s="5">
        <v>24060000</v>
      </c>
      <c r="C17" s="8" t="s">
        <v>18</v>
      </c>
      <c r="D17" s="6">
        <v>1000</v>
      </c>
      <c r="E17" s="6">
        <v>1000</v>
      </c>
      <c r="F17" s="6">
        <v>1000</v>
      </c>
      <c r="G17" s="6">
        <v>0</v>
      </c>
      <c r="H17" s="6">
        <f t="shared" si="0"/>
        <v>-1000</v>
      </c>
      <c r="I17" s="6">
        <f t="shared" si="1"/>
        <v>0</v>
      </c>
    </row>
    <row r="18" spans="1:9" ht="128.4" customHeight="1" x14ac:dyDescent="0.35">
      <c r="A18" s="5"/>
      <c r="B18" s="5">
        <v>24062100</v>
      </c>
      <c r="C18" s="8" t="s">
        <v>19</v>
      </c>
      <c r="D18" s="6">
        <v>1000</v>
      </c>
      <c r="E18" s="6">
        <v>1000</v>
      </c>
      <c r="F18" s="6">
        <v>1000</v>
      </c>
      <c r="G18" s="6">
        <v>0</v>
      </c>
      <c r="H18" s="6">
        <f t="shared" si="0"/>
        <v>-1000</v>
      </c>
      <c r="I18" s="6">
        <f t="shared" si="1"/>
        <v>0</v>
      </c>
    </row>
    <row r="19" spans="1:9" ht="36" x14ac:dyDescent="0.35">
      <c r="A19" s="5"/>
      <c r="B19" s="5">
        <v>25000000</v>
      </c>
      <c r="C19" s="8" t="s">
        <v>20</v>
      </c>
      <c r="D19" s="6">
        <v>1019000</v>
      </c>
      <c r="E19" s="6">
        <v>1019000</v>
      </c>
      <c r="F19" s="6">
        <v>1019000</v>
      </c>
      <c r="G19" s="6">
        <v>1619370.41</v>
      </c>
      <c r="H19" s="6">
        <f t="shared" si="0"/>
        <v>600370.40999999992</v>
      </c>
      <c r="I19" s="6">
        <f t="shared" si="1"/>
        <v>158.91760647693815</v>
      </c>
    </row>
    <row r="20" spans="1:9" ht="76.2" customHeight="1" x14ac:dyDescent="0.35">
      <c r="A20" s="5"/>
      <c r="B20" s="5">
        <v>25010000</v>
      </c>
      <c r="C20" s="8" t="s">
        <v>21</v>
      </c>
      <c r="D20" s="6">
        <v>1019000</v>
      </c>
      <c r="E20" s="6">
        <v>1019000</v>
      </c>
      <c r="F20" s="6">
        <v>1019000</v>
      </c>
      <c r="G20" s="6">
        <v>1382922.8699999999</v>
      </c>
      <c r="H20" s="6">
        <f t="shared" si="0"/>
        <v>363922.86999999988</v>
      </c>
      <c r="I20" s="6">
        <f t="shared" si="1"/>
        <v>135.71372620215897</v>
      </c>
    </row>
    <row r="21" spans="1:9" ht="75" customHeight="1" x14ac:dyDescent="0.35">
      <c r="A21" s="5"/>
      <c r="B21" s="5">
        <v>25010100</v>
      </c>
      <c r="C21" s="8" t="s">
        <v>22</v>
      </c>
      <c r="D21" s="6">
        <v>1010000</v>
      </c>
      <c r="E21" s="6">
        <v>1010000</v>
      </c>
      <c r="F21" s="6">
        <v>1010000</v>
      </c>
      <c r="G21" s="6">
        <v>1303000.68</v>
      </c>
      <c r="H21" s="6">
        <f t="shared" si="0"/>
        <v>293000.67999999993</v>
      </c>
      <c r="I21" s="6">
        <f t="shared" si="1"/>
        <v>129.00996831683167</v>
      </c>
    </row>
    <row r="22" spans="1:9" ht="105.6" customHeight="1" x14ac:dyDescent="0.35">
      <c r="A22" s="5"/>
      <c r="B22" s="5">
        <v>25010300</v>
      </c>
      <c r="C22" s="8" t="s">
        <v>23</v>
      </c>
      <c r="D22" s="6">
        <v>9000</v>
      </c>
      <c r="E22" s="6">
        <v>9000</v>
      </c>
      <c r="F22" s="6">
        <v>9000</v>
      </c>
      <c r="G22" s="6">
        <v>36987.79</v>
      </c>
      <c r="H22" s="6">
        <f t="shared" si="0"/>
        <v>27987.79</v>
      </c>
      <c r="I22" s="6">
        <f t="shared" si="1"/>
        <v>410.97544444444446</v>
      </c>
    </row>
    <row r="23" spans="1:9" ht="90" x14ac:dyDescent="0.35">
      <c r="A23" s="5"/>
      <c r="B23" s="5">
        <v>25010400</v>
      </c>
      <c r="C23" s="8" t="s">
        <v>24</v>
      </c>
      <c r="D23" s="6">
        <v>0</v>
      </c>
      <c r="E23" s="6">
        <v>0</v>
      </c>
      <c r="F23" s="6">
        <v>0</v>
      </c>
      <c r="G23" s="6">
        <v>42934.400000000001</v>
      </c>
      <c r="H23" s="6">
        <f t="shared" si="0"/>
        <v>42934.400000000001</v>
      </c>
      <c r="I23" s="6">
        <f t="shared" si="1"/>
        <v>0</v>
      </c>
    </row>
    <row r="24" spans="1:9" ht="54" x14ac:dyDescent="0.35">
      <c r="A24" s="5"/>
      <c r="B24" s="5">
        <v>25020000</v>
      </c>
      <c r="C24" s="8" t="s">
        <v>25</v>
      </c>
      <c r="D24" s="6">
        <v>0</v>
      </c>
      <c r="E24" s="6">
        <v>0</v>
      </c>
      <c r="F24" s="6">
        <v>0</v>
      </c>
      <c r="G24" s="6">
        <v>236447.53999999998</v>
      </c>
      <c r="H24" s="6">
        <f t="shared" si="0"/>
        <v>236447.53999999998</v>
      </c>
      <c r="I24" s="6">
        <f t="shared" si="1"/>
        <v>0</v>
      </c>
    </row>
    <row r="25" spans="1:9" ht="36" x14ac:dyDescent="0.35">
      <c r="A25" s="5"/>
      <c r="B25" s="5">
        <v>25020100</v>
      </c>
      <c r="C25" s="8" t="s">
        <v>26</v>
      </c>
      <c r="D25" s="6">
        <v>0</v>
      </c>
      <c r="E25" s="6">
        <v>0</v>
      </c>
      <c r="F25" s="6">
        <v>0</v>
      </c>
      <c r="G25" s="6">
        <v>229238.46</v>
      </c>
      <c r="H25" s="6">
        <f t="shared" si="0"/>
        <v>229238.46</v>
      </c>
      <c r="I25" s="6">
        <f t="shared" si="1"/>
        <v>0</v>
      </c>
    </row>
    <row r="26" spans="1:9" ht="173.4" customHeight="1" x14ac:dyDescent="0.35">
      <c r="A26" s="5"/>
      <c r="B26" s="5">
        <v>25020200</v>
      </c>
      <c r="C26" s="8" t="s">
        <v>27</v>
      </c>
      <c r="D26" s="6">
        <v>0</v>
      </c>
      <c r="E26" s="6">
        <v>0</v>
      </c>
      <c r="F26" s="6">
        <v>0</v>
      </c>
      <c r="G26" s="6">
        <v>7209.08</v>
      </c>
      <c r="H26" s="6">
        <f t="shared" si="0"/>
        <v>7209.08</v>
      </c>
      <c r="I26" s="6">
        <f t="shared" si="1"/>
        <v>0</v>
      </c>
    </row>
    <row r="27" spans="1:9" ht="18" x14ac:dyDescent="0.35">
      <c r="A27" s="5"/>
      <c r="B27" s="5">
        <v>40000000</v>
      </c>
      <c r="C27" s="8" t="s">
        <v>28</v>
      </c>
      <c r="D27" s="6">
        <v>0</v>
      </c>
      <c r="E27" s="6">
        <v>1125000</v>
      </c>
      <c r="F27" s="6">
        <v>1125000</v>
      </c>
      <c r="G27" s="6">
        <v>1111670</v>
      </c>
      <c r="H27" s="6">
        <f t="shared" si="0"/>
        <v>-13330</v>
      </c>
      <c r="I27" s="6">
        <f t="shared" si="1"/>
        <v>98.815111111111108</v>
      </c>
    </row>
    <row r="28" spans="1:9" ht="36" x14ac:dyDescent="0.35">
      <c r="A28" s="5"/>
      <c r="B28" s="5">
        <v>41000000</v>
      </c>
      <c r="C28" s="8" t="s">
        <v>29</v>
      </c>
      <c r="D28" s="6">
        <v>0</v>
      </c>
      <c r="E28" s="6">
        <v>1125000</v>
      </c>
      <c r="F28" s="6">
        <v>1125000</v>
      </c>
      <c r="G28" s="6">
        <v>1111670</v>
      </c>
      <c r="H28" s="6">
        <f t="shared" si="0"/>
        <v>-13330</v>
      </c>
      <c r="I28" s="6">
        <f t="shared" si="1"/>
        <v>98.815111111111108</v>
      </c>
    </row>
    <row r="29" spans="1:9" ht="54" x14ac:dyDescent="0.35">
      <c r="A29" s="5"/>
      <c r="B29" s="5">
        <v>41050000</v>
      </c>
      <c r="C29" s="8" t="s">
        <v>30</v>
      </c>
      <c r="D29" s="6">
        <v>0</v>
      </c>
      <c r="E29" s="6">
        <v>1125000</v>
      </c>
      <c r="F29" s="6">
        <v>1125000</v>
      </c>
      <c r="G29" s="6">
        <v>1111670</v>
      </c>
      <c r="H29" s="6">
        <f t="shared" si="0"/>
        <v>-13330</v>
      </c>
      <c r="I29" s="6">
        <f t="shared" si="1"/>
        <v>98.815111111111108</v>
      </c>
    </row>
    <row r="30" spans="1:9" ht="192" customHeight="1" x14ac:dyDescent="0.35">
      <c r="A30" s="5"/>
      <c r="B30" s="5">
        <v>41052600</v>
      </c>
      <c r="C30" s="8" t="s">
        <v>31</v>
      </c>
      <c r="D30" s="6">
        <v>0</v>
      </c>
      <c r="E30" s="6">
        <v>1000000</v>
      </c>
      <c r="F30" s="6">
        <v>1000000</v>
      </c>
      <c r="G30" s="6">
        <v>1000000</v>
      </c>
      <c r="H30" s="6">
        <f t="shared" si="0"/>
        <v>0</v>
      </c>
      <c r="I30" s="6">
        <f t="shared" si="1"/>
        <v>100</v>
      </c>
    </row>
    <row r="31" spans="1:9" ht="56.4" customHeight="1" x14ac:dyDescent="0.35">
      <c r="A31" s="5"/>
      <c r="B31" s="5">
        <v>41053600</v>
      </c>
      <c r="C31" s="8" t="s">
        <v>32</v>
      </c>
      <c r="D31" s="6">
        <v>0</v>
      </c>
      <c r="E31" s="6">
        <v>110000</v>
      </c>
      <c r="F31" s="6">
        <v>110000</v>
      </c>
      <c r="G31" s="6">
        <v>96670</v>
      </c>
      <c r="H31" s="6">
        <f t="shared" si="0"/>
        <v>-13330</v>
      </c>
      <c r="I31" s="6">
        <f t="shared" si="1"/>
        <v>87.88181818181819</v>
      </c>
    </row>
    <row r="32" spans="1:9" ht="36" x14ac:dyDescent="0.35">
      <c r="A32" s="5"/>
      <c r="B32" s="5">
        <v>41053900</v>
      </c>
      <c r="C32" s="8" t="s">
        <v>33</v>
      </c>
      <c r="D32" s="6">
        <v>0</v>
      </c>
      <c r="E32" s="6">
        <v>15000</v>
      </c>
      <c r="F32" s="6">
        <v>15000</v>
      </c>
      <c r="G32" s="6">
        <v>15000</v>
      </c>
      <c r="H32" s="6">
        <f t="shared" si="0"/>
        <v>0</v>
      </c>
      <c r="I32" s="6">
        <f t="shared" si="1"/>
        <v>100</v>
      </c>
    </row>
    <row r="33" spans="1:9" ht="24.6" customHeight="1" x14ac:dyDescent="0.35">
      <c r="A33" s="5"/>
      <c r="B33" s="5">
        <v>50000000</v>
      </c>
      <c r="C33" s="8" t="s">
        <v>34</v>
      </c>
      <c r="D33" s="6">
        <v>600000</v>
      </c>
      <c r="E33" s="6">
        <v>600000</v>
      </c>
      <c r="F33" s="6">
        <v>600000</v>
      </c>
      <c r="G33" s="6">
        <v>495855.4</v>
      </c>
      <c r="H33" s="6">
        <f t="shared" si="0"/>
        <v>-104144.59999999998</v>
      </c>
      <c r="I33" s="6">
        <f t="shared" si="1"/>
        <v>82.642566666666667</v>
      </c>
    </row>
    <row r="34" spans="1:9" ht="126" customHeight="1" x14ac:dyDescent="0.35">
      <c r="A34" s="5"/>
      <c r="B34" s="5">
        <v>50110000</v>
      </c>
      <c r="C34" s="8" t="s">
        <v>35</v>
      </c>
      <c r="D34" s="6">
        <v>600000</v>
      </c>
      <c r="E34" s="6">
        <v>600000</v>
      </c>
      <c r="F34" s="6">
        <v>600000</v>
      </c>
      <c r="G34" s="6">
        <v>495855.4</v>
      </c>
      <c r="H34" s="6">
        <f t="shared" si="0"/>
        <v>-104144.59999999998</v>
      </c>
      <c r="I34" s="6">
        <f t="shared" si="1"/>
        <v>82.642566666666667</v>
      </c>
    </row>
    <row r="35" spans="1:9" ht="18" x14ac:dyDescent="0.35">
      <c r="A35" s="11" t="s">
        <v>36</v>
      </c>
      <c r="B35" s="12"/>
      <c r="C35" s="12"/>
      <c r="D35" s="7">
        <v>1624000</v>
      </c>
      <c r="E35" s="7">
        <v>1624000</v>
      </c>
      <c r="F35" s="7">
        <v>1624000</v>
      </c>
      <c r="G35" s="7">
        <v>2122125.4300000002</v>
      </c>
      <c r="H35" s="7">
        <f t="shared" si="0"/>
        <v>498125.43000000017</v>
      </c>
      <c r="I35" s="7">
        <f t="shared" si="1"/>
        <v>130.67274815270937</v>
      </c>
    </row>
    <row r="36" spans="1:9" ht="18" x14ac:dyDescent="0.35">
      <c r="A36" s="11" t="s">
        <v>37</v>
      </c>
      <c r="B36" s="12"/>
      <c r="C36" s="12"/>
      <c r="D36" s="7">
        <v>1624000</v>
      </c>
      <c r="E36" s="7">
        <v>2749000</v>
      </c>
      <c r="F36" s="7">
        <v>2749000</v>
      </c>
      <c r="G36" s="7">
        <v>3233795.43</v>
      </c>
      <c r="H36" s="7">
        <f t="shared" si="0"/>
        <v>484795.43000000017</v>
      </c>
      <c r="I36" s="7">
        <f t="shared" si="1"/>
        <v>117.63533757730085</v>
      </c>
    </row>
    <row r="39" spans="1:9" ht="17.399999999999999" x14ac:dyDescent="0.3">
      <c r="C39" s="9" t="s">
        <v>40</v>
      </c>
      <c r="D39" s="9"/>
      <c r="E39" s="9"/>
      <c r="F39" s="9"/>
      <c r="G39" s="9" t="s">
        <v>41</v>
      </c>
      <c r="H39" s="9"/>
    </row>
  </sheetData>
  <mergeCells count="10">
    <mergeCell ref="H2:K2"/>
    <mergeCell ref="A35:C35"/>
    <mergeCell ref="A36:C36"/>
    <mergeCell ref="G6:I6"/>
    <mergeCell ref="A3:L3"/>
    <mergeCell ref="A5:L5"/>
    <mergeCell ref="A7:A8"/>
    <mergeCell ref="B7:B8"/>
    <mergeCell ref="C7:C8"/>
    <mergeCell ref="D7:I7"/>
  </mergeCells>
  <pageMargins left="0.39370078740157483" right="0.39370078740157483" top="0.39370078740157483" bottom="0.39370078740157483" header="0" footer="0"/>
  <pageSetup paperSize="9" scale="6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2022-02-17T14:58:55Z</cp:lastPrinted>
  <dcterms:created xsi:type="dcterms:W3CDTF">2022-01-30T14:18:55Z</dcterms:created>
  <dcterms:modified xsi:type="dcterms:W3CDTF">2022-02-17T14:59:24Z</dcterms:modified>
</cp:coreProperties>
</file>