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9416" windowHeight="11016"/>
  </bookViews>
  <sheets>
    <sheet name="Лист1" sheetId="1" r:id="rId1"/>
    <sheet name="Лист2" sheetId="2" r:id="rId2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I72" i="1" l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<sst xmlns="http://schemas.openxmlformats.org/spreadsheetml/2006/main" count="108" uniqueCount="78">
  <si>
    <t>грн.</t>
  </si>
  <si>
    <t>ККД</t>
  </si>
  <si>
    <t>Доходи</t>
  </si>
  <si>
    <t>03539000000 - Бюджет отг с. Городище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</si>
  <si>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</si>
  <si>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</si>
  <si>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</si>
  <si>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</si>
  <si>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</si>
  <si>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</si>
  <si>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</si>
  <si>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</si>
  <si>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</si>
  <si>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</si>
  <si>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</si>
  <si>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</si>
  <si>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</si>
  <si>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</si>
  <si>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</si>
  <si>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</si>
  <si>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</si>
  <si>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</si>
  <si>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</si>
  <si>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</si>
  <si>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</si>
  <si>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</si>
  <si>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</si>
  <si>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</si>
  <si>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</si>
  <si>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</si>
  <si>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</si>
  <si>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</si>
  <si>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</si>
  <si>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</si>
  <si>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</si>
  <si>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</si>
  <si>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</si>
  <si>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</si>
  <si>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</si>
  <si>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</si>
  <si>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</si>
  <si>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</si>
  <si>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</si>
  <si>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</si>
  <si>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</si>
  <si>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</si>
  <si>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</si>
  <si>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</si>
  <si>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</si>
  <si>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</si>
  <si>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</si>
  <si>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</si>
  <si>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</si>
  <si>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</si>
  <si>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</si>
  <si>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</si>
  <si>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</si>
  <si>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</si>
  <si>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</si>
  <si>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</si>
  <si>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</si>
  <si>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</si>
  <si>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</si>
  <si>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</si>
  <si>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</si>
  <si>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</si>
  <si>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</si>
  <si>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</si>
  <si>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</si>
  <si>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</si>
  <si>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</si>
  <si>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</si>
  <si>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</si>
  <si>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загального фонду</t>
  </si>
  <si>
    <t>за  2021 рік</t>
  </si>
  <si>
    <t>Начальник фінансового відділу</t>
  </si>
  <si>
    <t>Іванна ВОРОБЕЙ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</si>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</sst>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/>
    <xf numFmtId="164" fontId="4" fillId="0" borderId="2" xfId="0" applyNumberFormat="1" applyFont="1" applyBorder="1"/>
    <xf numFmtId="164" fontId="5" fillId="2" borderId="2" xfId="0" applyNumberFormat="1" applyFont="1" applyFill="1" applyBorder="1"/>
    <xf numFmtId="0" fontId="4" fillId="0" borderId="2" xfId="0" applyFont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1" fillId="0" borderId="0" xfId="0" applyFont="1" applyAlignment="1"/>
    <xf numFmtId="0" fontId="5" fillId="2" borderId="2" xfId="0" applyFont="1" applyFill="1" applyBorder="1"/>
    <xf numFmtId="0" fontId="4" fillId="0" borderId="2" xfId="0" applyFont="1" applyBorder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multiLvlStrRef>
              <c:f>Лист2!$B$8:$C$28</c:f>
              <c:multiLvlStrCache>
                <c:ptCount val="21"/>
                <c:lvl>
                  <c:pt idx="0">
                    <c:v>Податок на доходи фізичних осіб, що сплачується податковими агентами, із доходів платника податку у вигляді заробітної плати</c:v>
                  </c:pt>
                  <c:pt idx="1">
                    <c:v>Податок на доходи фізичних осіб, що сплачується податковими агентами, із доходів платника податку інших ніж заробітна плата</c:v>
                  </c:pt>
                  <c:pt idx="2">
                    <c:v>Податок на доходи фізичних осіб, що сплачується фізичними особами за результатами річного декларування</c:v>
                  </c:pt>
                  <c:pt idx="3">
                    <c:v>Рентна плата та плата за використання інших природних ресурсів </c:v>
                  </c:pt>
                  <c:pt idx="4">
                    <c:v>Пальне</c:v>
                  </c:pt>
                  <c:pt idx="5">
                    <c:v>Пальне</c:v>
                  </c:pt>
                  <c:pt idx="6">
                    <c:v>Акцизний податок з реалізації суб`єктами господарювання роздрібної торгівлі підакцизних товарів </c:v>
                  </c:pt>
                  <c:pt idx="7">
                    <c:v>Податок на нерухоме майно, відмінне від земельної ділянки, сплачений юридичними особами, які є власниками об`єктів житлової нерухомості </c:v>
                  </c:pt>
                  <c:pt idx="8">
                    <c:v>Податок на нерухоме майно, відмінне від земельної ділянки, сплачений фізичними особами, які є власниками об`єктів житлової нерухомості </c:v>
                  </c:pt>
                  <c:pt idx="9">
                    <c:v>Податок на нерухоме майно, відмінне від земельної ділянки, сплачений фізичними особами, які є власниками об`єктів нежитлової нерухомості </c:v>
                  </c:pt>
                  <c:pt idx="10">
                    <c:v>Податок на нерухоме майно, відмінне від земельної ділянки, сплачений юридичними особами, які є власниками об`єктів нежитлової нерухомості </c:v>
                  </c:pt>
                  <c:pt idx="11">
                    <c:v>Земельний податок з юридичних осіб </c:v>
                  </c:pt>
                  <c:pt idx="12">
                    <c:v>Орендна плата з юридичних осіб </c:v>
                  </c:pt>
                  <c:pt idx="13">
                    <c:v>Земельний податок з фізичних осіб </c:v>
                  </c:pt>
                  <c:pt idx="14">
                    <c:v>Орендна плата з фізичних осіб </c:v>
                  </c:pt>
                  <c:pt idx="15">
                    <c:v>Транспортний податок з фізичних осіб </c:v>
                  </c:pt>
                  <c:pt idx="16">
                    <c:v>Транспортний податок з юридичних осіб </c:v>
                  </c:pt>
                  <c:pt idx="17">
                    <c:v>Єдиний податок  </c:v>
                  </c:pt>
                  <c:pt idx="18">
                    <c:v>Єдиний податок з юридичних осіб </c:v>
                  </c:pt>
                  <c:pt idx="19">
                    <c:v>Єдиний податок з фізичних осіб </c:v>
                  </c:pt>
                  <c:pt idx="20">
                    <c:v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c:v>
                  </c:pt>
                </c:lvl>
                <c:lvl>
                  <c:pt idx="0">
                    <c:v>11010100</c:v>
                  </c:pt>
                  <c:pt idx="1">
                    <c:v>11010400</c:v>
                  </c:pt>
                  <c:pt idx="2">
                    <c:v>11010500</c:v>
                  </c:pt>
                  <c:pt idx="3">
                    <c:v>13000000</c:v>
                  </c:pt>
                  <c:pt idx="4">
                    <c:v>14021900</c:v>
                  </c:pt>
                  <c:pt idx="5">
                    <c:v>14031900</c:v>
                  </c:pt>
                  <c:pt idx="6">
                    <c:v>14040000</c:v>
                  </c:pt>
                  <c:pt idx="7">
                    <c:v>18010100</c:v>
                  </c:pt>
                  <c:pt idx="8">
                    <c:v>18010200</c:v>
                  </c:pt>
                  <c:pt idx="9">
                    <c:v>18010300</c:v>
                  </c:pt>
                  <c:pt idx="10">
                    <c:v>18010400</c:v>
                  </c:pt>
                  <c:pt idx="11">
                    <c:v>18010500</c:v>
                  </c:pt>
                  <c:pt idx="12">
                    <c:v>18010600</c:v>
                  </c:pt>
                  <c:pt idx="13">
                    <c:v>18010700</c:v>
                  </c:pt>
                  <c:pt idx="14">
                    <c:v>18010900</c:v>
                  </c:pt>
                  <c:pt idx="15">
                    <c:v>18011000</c:v>
                  </c:pt>
                  <c:pt idx="16">
                    <c:v>18011100</c:v>
                  </c:pt>
                  <c:pt idx="17">
                    <c:v>18050000</c:v>
                  </c:pt>
                  <c:pt idx="18">
                    <c:v>18050300</c:v>
                  </c:pt>
                  <c:pt idx="19">
                    <c:v>18050400</c:v>
                  </c:pt>
                  <c:pt idx="20">
                    <c:v>18050500</c:v>
                  </c:pt>
                </c:lvl>
              </c:multiLvlStrCache>
            </c:multiLvlStrRef>
          </c:cat>
          <c:val>
            <c:numRef>
              <c:f>Лист2!$D$8:$D$28</c:f>
              <c:numCache>
                <c:formatCode>#0.00</c:formatCode>
                <c:ptCount val="21"/>
                <c:pt idx="0">
                  <c:v>17246951.329999998</c:v>
                </c:pt>
                <c:pt idx="1">
                  <c:v>11463165.050000001</c:v>
                </c:pt>
                <c:pt idx="2">
                  <c:v>69334.19</c:v>
                </c:pt>
                <c:pt idx="3">
                  <c:v>104515.11</c:v>
                </c:pt>
                <c:pt idx="4">
                  <c:v>230252.08</c:v>
                </c:pt>
                <c:pt idx="5">
                  <c:v>782434.11</c:v>
                </c:pt>
                <c:pt idx="6">
                  <c:v>345407.32</c:v>
                </c:pt>
                <c:pt idx="7">
                  <c:v>362.72</c:v>
                </c:pt>
                <c:pt idx="8">
                  <c:v>20899.95</c:v>
                </c:pt>
                <c:pt idx="9">
                  <c:v>226265.47</c:v>
                </c:pt>
                <c:pt idx="10">
                  <c:v>770407.74</c:v>
                </c:pt>
                <c:pt idx="11">
                  <c:v>771298.46</c:v>
                </c:pt>
                <c:pt idx="12">
                  <c:v>4313871.1500000004</c:v>
                </c:pt>
                <c:pt idx="13">
                  <c:v>614720.65</c:v>
                </c:pt>
                <c:pt idx="14">
                  <c:v>293990.23</c:v>
                </c:pt>
                <c:pt idx="15">
                  <c:v>0</c:v>
                </c:pt>
                <c:pt idx="16">
                  <c:v>108733.33</c:v>
                </c:pt>
                <c:pt idx="17">
                  <c:v>7653714.0499999998</c:v>
                </c:pt>
                <c:pt idx="18">
                  <c:v>176810.29</c:v>
                </c:pt>
                <c:pt idx="19">
                  <c:v>2558216.87</c:v>
                </c:pt>
                <c:pt idx="20">
                  <c:v>4918686.8899999997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multiLvlStrRef>
              <c:f>Лист2!$B$8:$C$28</c:f>
              <c:multiLvlStrCache>
                <c:ptCount val="21"/>
                <c:lvl>
                  <c:pt idx="0">
                    <c:v>Податок на доходи фізичних осіб, що сплачується податковими агентами, із доходів платника податку у вигляді заробітної плати</c:v>
                  </c:pt>
                  <c:pt idx="1">
                    <c:v>Податок на доходи фізичних осіб, що сплачується податковими агентами, із доходів платника податку інших ніж заробітна плата</c:v>
                  </c:pt>
                  <c:pt idx="2">
                    <c:v>Податок на доходи фізичних осіб, що сплачується фізичними особами за результатами річного декларування</c:v>
                  </c:pt>
                  <c:pt idx="3">
                    <c:v>Рентна плата та плата за використання інших природних ресурсів </c:v>
                  </c:pt>
                  <c:pt idx="4">
                    <c:v>Пальне</c:v>
                  </c:pt>
                  <c:pt idx="5">
                    <c:v>Пальне</c:v>
                  </c:pt>
                  <c:pt idx="6">
                    <c:v>Акцизний податок з реалізації суб`єктами господарювання роздрібної торгівлі підакцизних товарів </c:v>
                  </c:pt>
                  <c:pt idx="7">
                    <c:v>Податок на нерухоме майно, відмінне від земельної ділянки, сплачений юридичними особами, які є власниками об`єктів житлової нерухомості </c:v>
                  </c:pt>
                  <c:pt idx="8">
                    <c:v>Податок на нерухоме майно, відмінне від земельної ділянки, сплачений фізичними особами, які є власниками об`єктів житлової нерухомості </c:v>
                  </c:pt>
                  <c:pt idx="9">
                    <c:v>Податок на нерухоме майно, відмінне від земельної ділянки, сплачений фізичними особами, які є власниками об`єктів нежитлової нерухомості </c:v>
                  </c:pt>
                  <c:pt idx="10">
                    <c:v>Податок на нерухоме майно, відмінне від земельної ділянки, сплачений юридичними особами, які є власниками об`єктів нежитлової нерухомості </c:v>
                  </c:pt>
                  <c:pt idx="11">
                    <c:v>Земельний податок з юридичних осіб </c:v>
                  </c:pt>
                  <c:pt idx="12">
                    <c:v>Орендна плата з юридичних осіб </c:v>
                  </c:pt>
                  <c:pt idx="13">
                    <c:v>Земельний податок з фізичних осіб </c:v>
                  </c:pt>
                  <c:pt idx="14">
                    <c:v>Орендна плата з фізичних осіб </c:v>
                  </c:pt>
                  <c:pt idx="15">
                    <c:v>Транспортний податок з фізичних осіб </c:v>
                  </c:pt>
                  <c:pt idx="16">
                    <c:v>Транспортний податок з юридичних осіб </c:v>
                  </c:pt>
                  <c:pt idx="17">
                    <c:v>Єдиний податок  </c:v>
                  </c:pt>
                  <c:pt idx="18">
                    <c:v>Єдиний податок з юридичних осіб </c:v>
                  </c:pt>
                  <c:pt idx="19">
                    <c:v>Єдиний податок з фізичних осіб </c:v>
                  </c:pt>
                  <c:pt idx="20">
                    <c:v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c:v>
                  </c:pt>
                </c:lvl>
                <c:lvl>
                  <c:pt idx="0">
                    <c:v>11010100</c:v>
                  </c:pt>
                  <c:pt idx="1">
                    <c:v>11010400</c:v>
                  </c:pt>
                  <c:pt idx="2">
                    <c:v>11010500</c:v>
                  </c:pt>
                  <c:pt idx="3">
                    <c:v>13000000</c:v>
                  </c:pt>
                  <c:pt idx="4">
                    <c:v>14021900</c:v>
                  </c:pt>
                  <c:pt idx="5">
                    <c:v>14031900</c:v>
                  </c:pt>
                  <c:pt idx="6">
                    <c:v>14040000</c:v>
                  </c:pt>
                  <c:pt idx="7">
                    <c:v>18010100</c:v>
                  </c:pt>
                  <c:pt idx="8">
                    <c:v>18010200</c:v>
                  </c:pt>
                  <c:pt idx="9">
                    <c:v>18010300</c:v>
                  </c:pt>
                  <c:pt idx="10">
                    <c:v>18010400</c:v>
                  </c:pt>
                  <c:pt idx="11">
                    <c:v>18010500</c:v>
                  </c:pt>
                  <c:pt idx="12">
                    <c:v>18010600</c:v>
                  </c:pt>
                  <c:pt idx="13">
                    <c:v>18010700</c:v>
                  </c:pt>
                  <c:pt idx="14">
                    <c:v>18010900</c:v>
                  </c:pt>
                  <c:pt idx="15">
                    <c:v>18011000</c:v>
                  </c:pt>
                  <c:pt idx="16">
                    <c:v>18011100</c:v>
                  </c:pt>
                  <c:pt idx="17">
                    <c:v>18050000</c:v>
                  </c:pt>
                  <c:pt idx="18">
                    <c:v>18050300</c:v>
                  </c:pt>
                  <c:pt idx="19">
                    <c:v>18050400</c:v>
                  </c:pt>
                  <c:pt idx="20">
                    <c:v>18050500</c:v>
                  </c:pt>
                </c:lvl>
              </c:multiLvlStrCache>
            </c:multiLvlStrRef>
          </c:cat>
          <c:val>
            <c:numRef>
              <c:f>Лист2!$E$8:$E$28</c:f>
              <c:numCache>
                <c:formatCode>#0.00</c:formatCode>
                <c:ptCount val="21"/>
                <c:pt idx="0">
                  <c:v>111.41216875990611</c:v>
                </c:pt>
                <c:pt idx="1">
                  <c:v>161.36689077239052</c:v>
                </c:pt>
                <c:pt idx="2">
                  <c:v>173.33547500000003</c:v>
                </c:pt>
                <c:pt idx="3">
                  <c:v>385.66461254612545</c:v>
                </c:pt>
                <c:pt idx="4">
                  <c:v>287.81509999999997</c:v>
                </c:pt>
                <c:pt idx="5">
                  <c:v>299.783183908046</c:v>
                </c:pt>
                <c:pt idx="6">
                  <c:v>101.89006489675516</c:v>
                </c:pt>
                <c:pt idx="7">
                  <c:v>3.6272000000000006</c:v>
                </c:pt>
                <c:pt idx="8">
                  <c:v>133.12070063694267</c:v>
                </c:pt>
                <c:pt idx="9">
                  <c:v>233.98704239917271</c:v>
                </c:pt>
                <c:pt idx="10">
                  <c:v>176.9018920780712</c:v>
                </c:pt>
                <c:pt idx="11">
                  <c:v>124.22265421162828</c:v>
                </c:pt>
                <c:pt idx="12">
                  <c:v>115.93311341037355</c:v>
                </c:pt>
                <c:pt idx="13">
                  <c:v>132.82641529818497</c:v>
                </c:pt>
                <c:pt idx="14">
                  <c:v>78.188890957446802</c:v>
                </c:pt>
                <c:pt idx="15">
                  <c:v>0</c:v>
                </c:pt>
                <c:pt idx="16">
                  <c:v>226.52777083333336</c:v>
                </c:pt>
                <c:pt idx="17">
                  <c:v>105.48117488974643</c:v>
                </c:pt>
                <c:pt idx="18">
                  <c:v>108.47257055214725</c:v>
                </c:pt>
                <c:pt idx="19">
                  <c:v>120.55687417530632</c:v>
                </c:pt>
                <c:pt idx="20">
                  <c:v>98.947634077650378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563880</xdr:colOff>
      <xdr:row>7</xdr:row>
      <xdr:rowOff>342900</xdr:rowOff>
    </xdr:from>
    <xdr:to>
      <xdr:col>15</xdr:col>
      <xdr:colOff>259080</xdr:colOff>
      <xdr:row>9</xdr:row>
      <xdr:rowOff>342900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358140</xdr:colOff>
      <xdr:row>7</xdr:row>
      <xdr:rowOff>830580</xdr:rowOff>
    </xdr:from>
    <xdr:to>
      <xdr:col>22</xdr:col>
      <xdr:colOff>396240</xdr:colOff>
      <xdr:row>14</xdr:row>
      <xdr:rowOff>998220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A85" workbookViewId="0">
      <selection activeCell="E4" sqref="E4"/>
    </sheetView>
  </sheetViews>
  <sheetFormatPr defaultRowHeight="13.8" x14ac:dyDescent="0.3"/>
  <cols>
    <col min="1" max="1" width="0.21875" customWidth="1"/>
    <col min="2" max="2" width="15.5546875" customWidth="1"/>
    <col min="3" max="3" width="30" customWidth="1"/>
    <col min="4" max="4" width="20.6640625" customWidth="1"/>
    <col min="5" max="5" width="17.33203125" customWidth="1"/>
    <col min="6" max="6" width="18" customWidth="1"/>
    <col min="7" max="7" width="18.33203125" customWidth="1"/>
    <col min="8" max="8" width="18.6640625" customWidth="1"/>
    <col min="9" max="9" width="16.664062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 t="s">
        <v>77</v>
      </c>
      <c r="J1" s="1"/>
      <c r="K1" s="1"/>
      <c r="L1" s="1"/>
    </row>
    <row r="2" spans="1:12" x14ac:dyDescent="0.3">
      <c r="A2" s="9"/>
      <c r="B2" s="9"/>
      <c r="C2" s="9"/>
      <c r="D2" s="9"/>
      <c r="E2" s="9"/>
      <c r="F2" s="9"/>
      <c r="G2" s="9"/>
      <c r="H2" s="13"/>
      <c r="I2" s="13"/>
      <c r="J2" s="9"/>
      <c r="K2" s="9"/>
      <c r="L2" s="9"/>
    </row>
    <row r="3" spans="1:12" ht="23.4" x14ac:dyDescent="0.45">
      <c r="A3" s="17" t="s">
        <v>73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 x14ac:dyDescent="0.35">
      <c r="A5" s="19" t="s">
        <v>74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x14ac:dyDescent="0.3">
      <c r="G6" s="16" t="s">
        <v>0</v>
      </c>
      <c r="H6" s="16"/>
      <c r="I6" s="16"/>
    </row>
    <row r="7" spans="1:12" ht="18" x14ac:dyDescent="0.35">
      <c r="A7" s="20"/>
      <c r="B7" s="21" t="s">
        <v>1</v>
      </c>
      <c r="C7" s="21" t="s">
        <v>2</v>
      </c>
      <c r="D7" s="23" t="s">
        <v>3</v>
      </c>
      <c r="E7" s="22"/>
      <c r="F7" s="22"/>
      <c r="G7" s="22"/>
      <c r="H7" s="22"/>
      <c r="I7" s="22"/>
    </row>
    <row r="8" spans="1:12" ht="33.6" customHeight="1" x14ac:dyDescent="0.3">
      <c r="A8" s="20"/>
      <c r="B8" s="22"/>
      <c r="C8" s="22"/>
      <c r="D8" s="2" t="s">
        <v>4</v>
      </c>
      <c r="E8" s="2" t="s">
        <v>5</v>
      </c>
      <c r="F8" s="2" t="s">
        <v>6</v>
      </c>
      <c r="G8" s="3" t="s">
        <v>7</v>
      </c>
      <c r="H8" s="3" t="s">
        <v>8</v>
      </c>
      <c r="I8" s="3" t="s">
        <v>9</v>
      </c>
    </row>
    <row r="9" spans="1:12" ht="18" x14ac:dyDescent="0.35">
      <c r="A9" s="4"/>
      <c r="B9" s="4">
        <v>10000000</v>
      </c>
      <c r="C9" s="7" t="s">
        <v>10</v>
      </c>
      <c r="D9" s="5">
        <v>32519002</v>
      </c>
      <c r="E9" s="5">
        <v>36398802</v>
      </c>
      <c r="F9" s="5">
        <v>36398802</v>
      </c>
      <c r="G9" s="5">
        <v>45016322.939999983</v>
      </c>
      <c r="H9" s="5">
        <f t="shared" ref="H9:H40" si="0">G9-F9</f>
        <v>8617520.9399999827</v>
      </c>
      <c r="I9" s="5">
        <f t="shared" ref="I9:I40" si="1">IF(F9=0,0,G9/F9*100)</f>
        <v>123.67528728005934</v>
      </c>
    </row>
    <row r="10" spans="1:12" ht="72" x14ac:dyDescent="0.35">
      <c r="A10" s="4"/>
      <c r="B10" s="4">
        <v>11000000</v>
      </c>
      <c r="C10" s="7" t="s">
        <v>11</v>
      </c>
      <c r="D10" s="5">
        <v>19054302</v>
      </c>
      <c r="E10" s="5">
        <v>22624102</v>
      </c>
      <c r="F10" s="5">
        <v>22624102</v>
      </c>
      <c r="G10" s="5">
        <v>28779450.57</v>
      </c>
      <c r="H10" s="5">
        <f t="shared" si="0"/>
        <v>6155348.5700000003</v>
      </c>
      <c r="I10" s="5">
        <f t="shared" si="1"/>
        <v>127.20704039435466</v>
      </c>
    </row>
    <row r="11" spans="1:12" ht="36" x14ac:dyDescent="0.35">
      <c r="A11" s="4"/>
      <c r="B11" s="4">
        <v>11010000</v>
      </c>
      <c r="C11" s="7" t="s">
        <v>12</v>
      </c>
      <c r="D11" s="5">
        <v>19054302</v>
      </c>
      <c r="E11" s="5">
        <v>22624102</v>
      </c>
      <c r="F11" s="5">
        <v>22624102</v>
      </c>
      <c r="G11" s="5">
        <v>28779450.57</v>
      </c>
      <c r="H11" s="5">
        <f t="shared" si="0"/>
        <v>6155348.5700000003</v>
      </c>
      <c r="I11" s="5">
        <f t="shared" si="1"/>
        <v>127.20704039435466</v>
      </c>
    </row>
    <row r="12" spans="1:12" ht="108" x14ac:dyDescent="0.35">
      <c r="A12" s="4"/>
      <c r="B12" s="4">
        <v>11010100</v>
      </c>
      <c r="C12" s="7" t="s">
        <v>13</v>
      </c>
      <c r="D12" s="5">
        <v>15020312</v>
      </c>
      <c r="E12" s="5">
        <v>15480312</v>
      </c>
      <c r="F12" s="5">
        <v>15480312</v>
      </c>
      <c r="G12" s="5">
        <v>17246951.329999998</v>
      </c>
      <c r="H12" s="5">
        <f t="shared" si="0"/>
        <v>1766639.3299999982</v>
      </c>
      <c r="I12" s="5">
        <f t="shared" si="1"/>
        <v>111.41216875990611</v>
      </c>
    </row>
    <row r="13" spans="1:12" ht="108" x14ac:dyDescent="0.35">
      <c r="A13" s="4"/>
      <c r="B13" s="4">
        <v>11010400</v>
      </c>
      <c r="C13" s="7" t="s">
        <v>14</v>
      </c>
      <c r="D13" s="5">
        <v>3993990</v>
      </c>
      <c r="E13" s="5">
        <v>7103790</v>
      </c>
      <c r="F13" s="5">
        <v>7103790</v>
      </c>
      <c r="G13" s="5">
        <v>11463165.050000001</v>
      </c>
      <c r="H13" s="5">
        <f t="shared" si="0"/>
        <v>4359375.0500000007</v>
      </c>
      <c r="I13" s="5">
        <f t="shared" si="1"/>
        <v>161.36689077239052</v>
      </c>
    </row>
    <row r="14" spans="1:12" ht="90" x14ac:dyDescent="0.35">
      <c r="A14" s="4"/>
      <c r="B14" s="4">
        <v>11010500</v>
      </c>
      <c r="C14" s="7" t="s">
        <v>15</v>
      </c>
      <c r="D14" s="5">
        <v>40000</v>
      </c>
      <c r="E14" s="5">
        <v>40000</v>
      </c>
      <c r="F14" s="5">
        <v>40000</v>
      </c>
      <c r="G14" s="5">
        <v>69334.19</v>
      </c>
      <c r="H14" s="5">
        <f t="shared" si="0"/>
        <v>29334.190000000002</v>
      </c>
      <c r="I14" s="5">
        <f t="shared" si="1"/>
        <v>173.33547500000003</v>
      </c>
    </row>
    <row r="15" spans="1:12" ht="54" x14ac:dyDescent="0.35">
      <c r="A15" s="4"/>
      <c r="B15" s="4">
        <v>13000000</v>
      </c>
      <c r="C15" s="7" t="s">
        <v>16</v>
      </c>
      <c r="D15" s="5">
        <v>7100</v>
      </c>
      <c r="E15" s="5">
        <v>27100</v>
      </c>
      <c r="F15" s="5">
        <v>27100</v>
      </c>
      <c r="G15" s="5">
        <v>104515.11</v>
      </c>
      <c r="H15" s="5">
        <f t="shared" si="0"/>
        <v>77415.11</v>
      </c>
      <c r="I15" s="5">
        <f t="shared" si="1"/>
        <v>385.66461254612545</v>
      </c>
    </row>
    <row r="16" spans="1:12" ht="54" x14ac:dyDescent="0.35">
      <c r="A16" s="4"/>
      <c r="B16" s="4">
        <v>13010000</v>
      </c>
      <c r="C16" s="7" t="s">
        <v>17</v>
      </c>
      <c r="D16" s="5">
        <v>7100</v>
      </c>
      <c r="E16" s="5">
        <v>27100</v>
      </c>
      <c r="F16" s="5">
        <v>27100</v>
      </c>
      <c r="G16" s="5">
        <v>99728.6</v>
      </c>
      <c r="H16" s="5">
        <f t="shared" si="0"/>
        <v>72628.600000000006</v>
      </c>
      <c r="I16" s="5">
        <f t="shared" si="1"/>
        <v>368.00221402214027</v>
      </c>
    </row>
    <row r="17" spans="1:9" ht="108" x14ac:dyDescent="0.35">
      <c r="A17" s="4"/>
      <c r="B17" s="4">
        <v>13010100</v>
      </c>
      <c r="C17" s="7" t="s">
        <v>18</v>
      </c>
      <c r="D17" s="5">
        <v>1400</v>
      </c>
      <c r="E17" s="5">
        <v>1400</v>
      </c>
      <c r="F17" s="5">
        <v>1400</v>
      </c>
      <c r="G17" s="5">
        <v>537.24</v>
      </c>
      <c r="H17" s="5">
        <f t="shared" si="0"/>
        <v>-862.76</v>
      </c>
      <c r="I17" s="5">
        <f t="shared" si="1"/>
        <v>38.374285714285719</v>
      </c>
    </row>
    <row r="18" spans="1:9" ht="162" x14ac:dyDescent="0.35">
      <c r="A18" s="4"/>
      <c r="B18" s="4">
        <v>13010200</v>
      </c>
      <c r="C18" s="7" t="s">
        <v>19</v>
      </c>
      <c r="D18" s="5">
        <v>5700</v>
      </c>
      <c r="E18" s="5">
        <v>25700</v>
      </c>
      <c r="F18" s="5">
        <v>25700</v>
      </c>
      <c r="G18" s="5">
        <v>99191.360000000001</v>
      </c>
      <c r="H18" s="5">
        <f t="shared" si="0"/>
        <v>73491.360000000001</v>
      </c>
      <c r="I18" s="5">
        <f t="shared" si="1"/>
        <v>385.95859922178988</v>
      </c>
    </row>
    <row r="19" spans="1:9" ht="72" x14ac:dyDescent="0.35">
      <c r="A19" s="4"/>
      <c r="B19" s="4">
        <v>13030000</v>
      </c>
      <c r="C19" s="7" t="s">
        <v>20</v>
      </c>
      <c r="D19" s="5">
        <v>0</v>
      </c>
      <c r="E19" s="5">
        <v>0</v>
      </c>
      <c r="F19" s="5">
        <v>0</v>
      </c>
      <c r="G19" s="5">
        <v>4786.51</v>
      </c>
      <c r="H19" s="5">
        <f t="shared" si="0"/>
        <v>4786.51</v>
      </c>
      <c r="I19" s="5">
        <f t="shared" si="1"/>
        <v>0</v>
      </c>
    </row>
    <row r="20" spans="1:9" ht="108" x14ac:dyDescent="0.35">
      <c r="A20" s="4"/>
      <c r="B20" s="4">
        <v>13030100</v>
      </c>
      <c r="C20" s="7" t="s">
        <v>21</v>
      </c>
      <c r="D20" s="5">
        <v>0</v>
      </c>
      <c r="E20" s="5">
        <v>0</v>
      </c>
      <c r="F20" s="5">
        <v>0</v>
      </c>
      <c r="G20" s="5">
        <v>4786.51</v>
      </c>
      <c r="H20" s="5">
        <f t="shared" si="0"/>
        <v>4786.51</v>
      </c>
      <c r="I20" s="5">
        <f t="shared" si="1"/>
        <v>0</v>
      </c>
    </row>
    <row r="21" spans="1:9" ht="36" x14ac:dyDescent="0.35">
      <c r="A21" s="4"/>
      <c r="B21" s="4">
        <v>14000000</v>
      </c>
      <c r="C21" s="7" t="s">
        <v>22</v>
      </c>
      <c r="D21" s="5">
        <v>654000</v>
      </c>
      <c r="E21" s="5">
        <v>680000</v>
      </c>
      <c r="F21" s="5">
        <v>680000</v>
      </c>
      <c r="G21" s="5">
        <v>1358093.51</v>
      </c>
      <c r="H21" s="5">
        <f t="shared" si="0"/>
        <v>678093.51</v>
      </c>
      <c r="I21" s="5">
        <f t="shared" si="1"/>
        <v>199.71963382352942</v>
      </c>
    </row>
    <row r="22" spans="1:9" ht="72" x14ac:dyDescent="0.35">
      <c r="A22" s="4"/>
      <c r="B22" s="4">
        <v>14020000</v>
      </c>
      <c r="C22" s="7" t="s">
        <v>23</v>
      </c>
      <c r="D22" s="5">
        <v>65000</v>
      </c>
      <c r="E22" s="5">
        <v>80000</v>
      </c>
      <c r="F22" s="5">
        <v>80000</v>
      </c>
      <c r="G22" s="5">
        <v>230252.08</v>
      </c>
      <c r="H22" s="5">
        <f t="shared" si="0"/>
        <v>150252.07999999999</v>
      </c>
      <c r="I22" s="5">
        <f t="shared" si="1"/>
        <v>287.81509999999997</v>
      </c>
    </row>
    <row r="23" spans="1:9" ht="18" x14ac:dyDescent="0.35">
      <c r="A23" s="4"/>
      <c r="B23" s="4">
        <v>14021900</v>
      </c>
      <c r="C23" s="7" t="s">
        <v>24</v>
      </c>
      <c r="D23" s="5">
        <v>65000</v>
      </c>
      <c r="E23" s="5">
        <v>80000</v>
      </c>
      <c r="F23" s="5">
        <v>80000</v>
      </c>
      <c r="G23" s="5">
        <v>230252.08</v>
      </c>
      <c r="H23" s="5">
        <f t="shared" si="0"/>
        <v>150252.07999999999</v>
      </c>
      <c r="I23" s="5">
        <f t="shared" si="1"/>
        <v>287.81509999999997</v>
      </c>
    </row>
    <row r="24" spans="1:9" ht="90" x14ac:dyDescent="0.35">
      <c r="A24" s="4"/>
      <c r="B24" s="4">
        <v>14030000</v>
      </c>
      <c r="C24" s="7" t="s">
        <v>25</v>
      </c>
      <c r="D24" s="5">
        <v>250000</v>
      </c>
      <c r="E24" s="5">
        <v>261000</v>
      </c>
      <c r="F24" s="5">
        <v>261000</v>
      </c>
      <c r="G24" s="5">
        <v>782434.11</v>
      </c>
      <c r="H24" s="5">
        <f t="shared" si="0"/>
        <v>521434.11</v>
      </c>
      <c r="I24" s="5">
        <f t="shared" si="1"/>
        <v>299.783183908046</v>
      </c>
    </row>
    <row r="25" spans="1:9" ht="18" x14ac:dyDescent="0.35">
      <c r="A25" s="4"/>
      <c r="B25" s="4">
        <v>14031900</v>
      </c>
      <c r="C25" s="7" t="s">
        <v>24</v>
      </c>
      <c r="D25" s="5">
        <v>250000</v>
      </c>
      <c r="E25" s="5">
        <v>261000</v>
      </c>
      <c r="F25" s="5">
        <v>261000</v>
      </c>
      <c r="G25" s="5">
        <v>782434.11</v>
      </c>
      <c r="H25" s="5">
        <f t="shared" si="0"/>
        <v>521434.11</v>
      </c>
      <c r="I25" s="5">
        <f t="shared" si="1"/>
        <v>299.783183908046</v>
      </c>
    </row>
    <row r="26" spans="1:9" ht="90" x14ac:dyDescent="0.35">
      <c r="A26" s="4"/>
      <c r="B26" s="4">
        <v>14040000</v>
      </c>
      <c r="C26" s="7" t="s">
        <v>26</v>
      </c>
      <c r="D26" s="5">
        <v>339000</v>
      </c>
      <c r="E26" s="5">
        <v>339000</v>
      </c>
      <c r="F26" s="5">
        <v>339000</v>
      </c>
      <c r="G26" s="5">
        <v>345407.32</v>
      </c>
      <c r="H26" s="5">
        <f t="shared" si="0"/>
        <v>6407.320000000007</v>
      </c>
      <c r="I26" s="5">
        <f t="shared" si="1"/>
        <v>101.89006489675516</v>
      </c>
    </row>
    <row r="27" spans="1:9" ht="90" x14ac:dyDescent="0.35">
      <c r="A27" s="4"/>
      <c r="B27" s="4">
        <v>18000000</v>
      </c>
      <c r="C27" s="7" t="s">
        <v>27</v>
      </c>
      <c r="D27" s="5">
        <v>12803600</v>
      </c>
      <c r="E27" s="5">
        <v>13067600</v>
      </c>
      <c r="F27" s="5">
        <v>13067600</v>
      </c>
      <c r="G27" s="5">
        <v>14774263.75</v>
      </c>
      <c r="H27" s="5">
        <f t="shared" si="0"/>
        <v>1706663.75</v>
      </c>
      <c r="I27" s="5">
        <f t="shared" si="1"/>
        <v>113.06026929198936</v>
      </c>
    </row>
    <row r="28" spans="1:9" ht="18" x14ac:dyDescent="0.35">
      <c r="A28" s="4"/>
      <c r="B28" s="4">
        <v>18010000</v>
      </c>
      <c r="C28" s="7" t="s">
        <v>28</v>
      </c>
      <c r="D28" s="5">
        <v>5603600</v>
      </c>
      <c r="E28" s="5">
        <v>5811600</v>
      </c>
      <c r="F28" s="5">
        <v>5811600</v>
      </c>
      <c r="G28" s="5">
        <v>7120549.7000000011</v>
      </c>
      <c r="H28" s="5">
        <f t="shared" si="0"/>
        <v>1308949.7000000011</v>
      </c>
      <c r="I28" s="5">
        <f t="shared" si="1"/>
        <v>122.52305217151904</v>
      </c>
    </row>
    <row r="29" spans="1:9" ht="126" x14ac:dyDescent="0.35">
      <c r="A29" s="4"/>
      <c r="B29" s="4">
        <v>18010100</v>
      </c>
      <c r="C29" s="7" t="s">
        <v>29</v>
      </c>
      <c r="D29" s="5">
        <v>10000</v>
      </c>
      <c r="E29" s="5">
        <v>10000</v>
      </c>
      <c r="F29" s="5">
        <v>10000</v>
      </c>
      <c r="G29" s="5">
        <v>362.72</v>
      </c>
      <c r="H29" s="5">
        <f t="shared" si="0"/>
        <v>-9637.2800000000007</v>
      </c>
      <c r="I29" s="5">
        <f t="shared" si="1"/>
        <v>3.6272000000000006</v>
      </c>
    </row>
    <row r="30" spans="1:9" ht="126" x14ac:dyDescent="0.35">
      <c r="A30" s="4"/>
      <c r="B30" s="4">
        <v>18010200</v>
      </c>
      <c r="C30" s="7" t="s">
        <v>30</v>
      </c>
      <c r="D30" s="5">
        <v>15700</v>
      </c>
      <c r="E30" s="5">
        <v>15700</v>
      </c>
      <c r="F30" s="5">
        <v>15700</v>
      </c>
      <c r="G30" s="5">
        <v>20899.95</v>
      </c>
      <c r="H30" s="5">
        <f t="shared" si="0"/>
        <v>5199.9500000000007</v>
      </c>
      <c r="I30" s="5">
        <f t="shared" si="1"/>
        <v>133.12070063694267</v>
      </c>
    </row>
    <row r="31" spans="1:9" ht="126" x14ac:dyDescent="0.35">
      <c r="A31" s="4"/>
      <c r="B31" s="4">
        <v>18010300</v>
      </c>
      <c r="C31" s="7" t="s">
        <v>31</v>
      </c>
      <c r="D31" s="5">
        <v>95200</v>
      </c>
      <c r="E31" s="5">
        <v>96700</v>
      </c>
      <c r="F31" s="5">
        <v>96700</v>
      </c>
      <c r="G31" s="5">
        <v>226265.47</v>
      </c>
      <c r="H31" s="5">
        <f t="shared" si="0"/>
        <v>129565.47</v>
      </c>
      <c r="I31" s="5">
        <f t="shared" si="1"/>
        <v>233.98704239917271</v>
      </c>
    </row>
    <row r="32" spans="1:9" ht="126" x14ac:dyDescent="0.35">
      <c r="A32" s="4"/>
      <c r="B32" s="4">
        <v>18010400</v>
      </c>
      <c r="C32" s="7" t="s">
        <v>32</v>
      </c>
      <c r="D32" s="5">
        <v>435500</v>
      </c>
      <c r="E32" s="5">
        <v>435500</v>
      </c>
      <c r="F32" s="5">
        <v>435500</v>
      </c>
      <c r="G32" s="5">
        <v>770407.74</v>
      </c>
      <c r="H32" s="5">
        <f t="shared" si="0"/>
        <v>334907.74</v>
      </c>
      <c r="I32" s="5">
        <f t="shared" si="1"/>
        <v>176.9018920780712</v>
      </c>
    </row>
    <row r="33" spans="1:9" ht="36" x14ac:dyDescent="0.35">
      <c r="A33" s="4"/>
      <c r="B33" s="4">
        <v>18010500</v>
      </c>
      <c r="C33" s="7" t="s">
        <v>33</v>
      </c>
      <c r="D33" s="5">
        <v>596900</v>
      </c>
      <c r="E33" s="5">
        <v>620900</v>
      </c>
      <c r="F33" s="5">
        <v>620900</v>
      </c>
      <c r="G33" s="5">
        <v>771298.46</v>
      </c>
      <c r="H33" s="5">
        <f t="shared" si="0"/>
        <v>150398.45999999996</v>
      </c>
      <c r="I33" s="5">
        <f t="shared" si="1"/>
        <v>124.22265421162828</v>
      </c>
    </row>
    <row r="34" spans="1:9" ht="36" x14ac:dyDescent="0.35">
      <c r="A34" s="4"/>
      <c r="B34" s="4">
        <v>18010600</v>
      </c>
      <c r="C34" s="7" t="s">
        <v>34</v>
      </c>
      <c r="D34" s="5">
        <v>3565000</v>
      </c>
      <c r="E34" s="5">
        <v>3721000</v>
      </c>
      <c r="F34" s="5">
        <v>3721000</v>
      </c>
      <c r="G34" s="5">
        <v>4313871.1500000004</v>
      </c>
      <c r="H34" s="5">
        <f t="shared" si="0"/>
        <v>592871.15000000037</v>
      </c>
      <c r="I34" s="5">
        <f t="shared" si="1"/>
        <v>115.93311341037355</v>
      </c>
    </row>
    <row r="35" spans="1:9" ht="36" x14ac:dyDescent="0.35">
      <c r="A35" s="4"/>
      <c r="B35" s="4">
        <v>18010700</v>
      </c>
      <c r="C35" s="7" t="s">
        <v>35</v>
      </c>
      <c r="D35" s="5">
        <v>459300</v>
      </c>
      <c r="E35" s="5">
        <v>462800</v>
      </c>
      <c r="F35" s="5">
        <v>462800</v>
      </c>
      <c r="G35" s="5">
        <v>614720.65</v>
      </c>
      <c r="H35" s="5">
        <f t="shared" si="0"/>
        <v>151920.65000000002</v>
      </c>
      <c r="I35" s="5">
        <f t="shared" si="1"/>
        <v>132.82641529818497</v>
      </c>
    </row>
    <row r="36" spans="1:9" ht="36" x14ac:dyDescent="0.35">
      <c r="A36" s="4"/>
      <c r="B36" s="4">
        <v>18010900</v>
      </c>
      <c r="C36" s="7" t="s">
        <v>36</v>
      </c>
      <c r="D36" s="5">
        <v>376000</v>
      </c>
      <c r="E36" s="5">
        <v>376000</v>
      </c>
      <c r="F36" s="5">
        <v>376000</v>
      </c>
      <c r="G36" s="5">
        <v>293990.23</v>
      </c>
      <c r="H36" s="5">
        <f t="shared" si="0"/>
        <v>-82009.770000000019</v>
      </c>
      <c r="I36" s="5">
        <f t="shared" si="1"/>
        <v>78.188890957446802</v>
      </c>
    </row>
    <row r="37" spans="1:9" ht="36" x14ac:dyDescent="0.35">
      <c r="A37" s="4"/>
      <c r="B37" s="4">
        <v>18011000</v>
      </c>
      <c r="C37" s="7" t="s">
        <v>37</v>
      </c>
      <c r="D37" s="5">
        <v>25000</v>
      </c>
      <c r="E37" s="5">
        <v>25000</v>
      </c>
      <c r="F37" s="5">
        <v>25000</v>
      </c>
      <c r="G37" s="5">
        <v>0</v>
      </c>
      <c r="H37" s="5">
        <f t="shared" si="0"/>
        <v>-25000</v>
      </c>
      <c r="I37" s="5">
        <f t="shared" si="1"/>
        <v>0</v>
      </c>
    </row>
    <row r="38" spans="1:9" ht="36" x14ac:dyDescent="0.35">
      <c r="A38" s="4"/>
      <c r="B38" s="4">
        <v>18011100</v>
      </c>
      <c r="C38" s="7" t="s">
        <v>38</v>
      </c>
      <c r="D38" s="5">
        <v>25000</v>
      </c>
      <c r="E38" s="5">
        <v>48000</v>
      </c>
      <c r="F38" s="5">
        <v>48000</v>
      </c>
      <c r="G38" s="5">
        <v>108733.33</v>
      </c>
      <c r="H38" s="5">
        <f t="shared" si="0"/>
        <v>60733.33</v>
      </c>
      <c r="I38" s="5">
        <f t="shared" si="1"/>
        <v>226.52777083333336</v>
      </c>
    </row>
    <row r="39" spans="1:9" ht="18" x14ac:dyDescent="0.35">
      <c r="A39" s="4"/>
      <c r="B39" s="4">
        <v>18050000</v>
      </c>
      <c r="C39" s="7" t="s">
        <v>39</v>
      </c>
      <c r="D39" s="5">
        <v>7200000</v>
      </c>
      <c r="E39" s="5">
        <v>7256000</v>
      </c>
      <c r="F39" s="5">
        <v>7256000</v>
      </c>
      <c r="G39" s="5">
        <v>7653714.0499999998</v>
      </c>
      <c r="H39" s="5">
        <f t="shared" si="0"/>
        <v>397714.04999999981</v>
      </c>
      <c r="I39" s="5">
        <f t="shared" si="1"/>
        <v>105.48117488974643</v>
      </c>
    </row>
    <row r="40" spans="1:9" ht="36" x14ac:dyDescent="0.35">
      <c r="A40" s="4"/>
      <c r="B40" s="4">
        <v>18050300</v>
      </c>
      <c r="C40" s="7" t="s">
        <v>40</v>
      </c>
      <c r="D40" s="5">
        <v>163000</v>
      </c>
      <c r="E40" s="5">
        <v>163000</v>
      </c>
      <c r="F40" s="5">
        <v>163000</v>
      </c>
      <c r="G40" s="5">
        <v>176810.29</v>
      </c>
      <c r="H40" s="5">
        <f t="shared" si="0"/>
        <v>13810.290000000008</v>
      </c>
      <c r="I40" s="5">
        <f t="shared" si="1"/>
        <v>108.47257055214725</v>
      </c>
    </row>
    <row r="41" spans="1:9" ht="36" x14ac:dyDescent="0.35">
      <c r="A41" s="4"/>
      <c r="B41" s="4">
        <v>18050400</v>
      </c>
      <c r="C41" s="7" t="s">
        <v>41</v>
      </c>
      <c r="D41" s="5">
        <v>2122000</v>
      </c>
      <c r="E41" s="5">
        <v>2122000</v>
      </c>
      <c r="F41" s="5">
        <v>2122000</v>
      </c>
      <c r="G41" s="5">
        <v>2558216.87</v>
      </c>
      <c r="H41" s="5">
        <f t="shared" ref="H41:H72" si="2">G41-F41</f>
        <v>436216.87000000011</v>
      </c>
      <c r="I41" s="5">
        <f t="shared" ref="I41:I72" si="3">IF(F41=0,0,G41/F41*100)</f>
        <v>120.55687417530632</v>
      </c>
    </row>
    <row r="42" spans="1:9" ht="180" x14ac:dyDescent="0.35">
      <c r="A42" s="4"/>
      <c r="B42" s="4">
        <v>18050500</v>
      </c>
      <c r="C42" s="7" t="s">
        <v>42</v>
      </c>
      <c r="D42" s="5">
        <v>4915000</v>
      </c>
      <c r="E42" s="5">
        <v>4971000</v>
      </c>
      <c r="F42" s="5">
        <v>4971000</v>
      </c>
      <c r="G42" s="5">
        <v>4918686.8899999997</v>
      </c>
      <c r="H42" s="5">
        <f t="shared" si="2"/>
        <v>-52313.110000000335</v>
      </c>
      <c r="I42" s="5">
        <f t="shared" si="3"/>
        <v>98.947634077650378</v>
      </c>
    </row>
    <row r="43" spans="1:9" ht="36" x14ac:dyDescent="0.35">
      <c r="A43" s="4"/>
      <c r="B43" s="4">
        <v>20000000</v>
      </c>
      <c r="C43" s="7" t="s">
        <v>43</v>
      </c>
      <c r="D43" s="5">
        <v>597020</v>
      </c>
      <c r="E43" s="5">
        <v>731020</v>
      </c>
      <c r="F43" s="5">
        <v>731020</v>
      </c>
      <c r="G43" s="5">
        <v>794300.27</v>
      </c>
      <c r="H43" s="5">
        <f t="shared" si="2"/>
        <v>63280.270000000019</v>
      </c>
      <c r="I43" s="5">
        <f t="shared" si="3"/>
        <v>108.6564348444639</v>
      </c>
    </row>
    <row r="44" spans="1:9" ht="54" x14ac:dyDescent="0.35">
      <c r="A44" s="4"/>
      <c r="B44" s="4">
        <v>21000000</v>
      </c>
      <c r="C44" s="7" t="s">
        <v>44</v>
      </c>
      <c r="D44" s="5">
        <v>12020</v>
      </c>
      <c r="E44" s="5">
        <v>36020</v>
      </c>
      <c r="F44" s="5">
        <v>36020</v>
      </c>
      <c r="G44" s="5">
        <v>66685.2</v>
      </c>
      <c r="H44" s="5">
        <f t="shared" si="2"/>
        <v>30665.199999999997</v>
      </c>
      <c r="I44" s="5">
        <f t="shared" si="3"/>
        <v>185.13381454747361</v>
      </c>
    </row>
    <row r="45" spans="1:9" ht="18" x14ac:dyDescent="0.35">
      <c r="A45" s="4"/>
      <c r="B45" s="4">
        <v>21080000</v>
      </c>
      <c r="C45" s="7" t="s">
        <v>45</v>
      </c>
      <c r="D45" s="5">
        <v>12020</v>
      </c>
      <c r="E45" s="5">
        <v>36020</v>
      </c>
      <c r="F45" s="5">
        <v>36020</v>
      </c>
      <c r="G45" s="5">
        <v>66685.2</v>
      </c>
      <c r="H45" s="5">
        <f t="shared" si="2"/>
        <v>30665.199999999997</v>
      </c>
      <c r="I45" s="5">
        <f t="shared" si="3"/>
        <v>185.13381454747361</v>
      </c>
    </row>
    <row r="46" spans="1:9" ht="18" x14ac:dyDescent="0.35">
      <c r="A46" s="4"/>
      <c r="B46" s="4">
        <v>21080500</v>
      </c>
      <c r="C46" s="7" t="s">
        <v>46</v>
      </c>
      <c r="D46" s="5">
        <v>6010</v>
      </c>
      <c r="E46" s="5">
        <v>6010</v>
      </c>
      <c r="F46" s="5">
        <v>6010</v>
      </c>
      <c r="G46" s="5">
        <v>0</v>
      </c>
      <c r="H46" s="5">
        <f t="shared" si="2"/>
        <v>-6010</v>
      </c>
      <c r="I46" s="5">
        <f t="shared" si="3"/>
        <v>0</v>
      </c>
    </row>
    <row r="47" spans="1:9" ht="36" x14ac:dyDescent="0.35">
      <c r="A47" s="4"/>
      <c r="B47" s="4">
        <v>21081100</v>
      </c>
      <c r="C47" s="7" t="s">
        <v>47</v>
      </c>
      <c r="D47" s="5">
        <v>1010</v>
      </c>
      <c r="E47" s="5">
        <v>1010</v>
      </c>
      <c r="F47" s="5">
        <v>1010</v>
      </c>
      <c r="G47" s="5">
        <v>15127.4</v>
      </c>
      <c r="H47" s="5">
        <f t="shared" si="2"/>
        <v>14117.4</v>
      </c>
      <c r="I47" s="5">
        <f t="shared" si="3"/>
        <v>1497.7623762376238</v>
      </c>
    </row>
    <row r="48" spans="1:9" ht="108" x14ac:dyDescent="0.35">
      <c r="A48" s="4"/>
      <c r="B48" s="4">
        <v>21081500</v>
      </c>
      <c r="C48" s="7" t="s">
        <v>48</v>
      </c>
      <c r="D48" s="5">
        <v>5000</v>
      </c>
      <c r="E48" s="5">
        <v>29000</v>
      </c>
      <c r="F48" s="5">
        <v>29000</v>
      </c>
      <c r="G48" s="5">
        <v>51557.8</v>
      </c>
      <c r="H48" s="5">
        <f t="shared" si="2"/>
        <v>22557.800000000003</v>
      </c>
      <c r="I48" s="5">
        <f t="shared" si="3"/>
        <v>177.78551724137932</v>
      </c>
    </row>
    <row r="49" spans="1:9" ht="72" x14ac:dyDescent="0.35">
      <c r="A49" s="4"/>
      <c r="B49" s="4">
        <v>22000000</v>
      </c>
      <c r="C49" s="7" t="s">
        <v>49</v>
      </c>
      <c r="D49" s="5">
        <v>585000</v>
      </c>
      <c r="E49" s="5">
        <v>695000</v>
      </c>
      <c r="F49" s="5">
        <v>695000</v>
      </c>
      <c r="G49" s="5">
        <v>727615.07000000007</v>
      </c>
      <c r="H49" s="5">
        <f t="shared" si="2"/>
        <v>32615.070000000065</v>
      </c>
      <c r="I49" s="5">
        <f t="shared" si="3"/>
        <v>104.69281582733814</v>
      </c>
    </row>
    <row r="50" spans="1:9" ht="36" x14ac:dyDescent="0.35">
      <c r="A50" s="4"/>
      <c r="B50" s="4">
        <v>22010000</v>
      </c>
      <c r="C50" s="7" t="s">
        <v>50</v>
      </c>
      <c r="D50" s="5">
        <v>555000</v>
      </c>
      <c r="E50" s="5">
        <v>665000</v>
      </c>
      <c r="F50" s="5">
        <v>665000</v>
      </c>
      <c r="G50" s="5">
        <v>711650.28</v>
      </c>
      <c r="H50" s="5">
        <f t="shared" si="2"/>
        <v>46650.280000000028</v>
      </c>
      <c r="I50" s="5">
        <f t="shared" si="3"/>
        <v>107.01507969924813</v>
      </c>
    </row>
    <row r="51" spans="1:9" ht="36" x14ac:dyDescent="0.35">
      <c r="A51" s="4"/>
      <c r="B51" s="4">
        <v>22012500</v>
      </c>
      <c r="C51" s="7" t="s">
        <v>51</v>
      </c>
      <c r="D51" s="5">
        <v>80000</v>
      </c>
      <c r="E51" s="5">
        <v>170000</v>
      </c>
      <c r="F51" s="5">
        <v>170000</v>
      </c>
      <c r="G51" s="5">
        <v>206972.28</v>
      </c>
      <c r="H51" s="5">
        <f t="shared" si="2"/>
        <v>36972.28</v>
      </c>
      <c r="I51" s="5">
        <f t="shared" si="3"/>
        <v>121.7484</v>
      </c>
    </row>
    <row r="52" spans="1:9" ht="90" x14ac:dyDescent="0.35">
      <c r="A52" s="4"/>
      <c r="B52" s="4">
        <v>22012600</v>
      </c>
      <c r="C52" s="7" t="s">
        <v>52</v>
      </c>
      <c r="D52" s="5">
        <v>450000</v>
      </c>
      <c r="E52" s="5">
        <v>470000</v>
      </c>
      <c r="F52" s="5">
        <v>470000</v>
      </c>
      <c r="G52" s="5">
        <v>490488</v>
      </c>
      <c r="H52" s="5">
        <f t="shared" si="2"/>
        <v>20488</v>
      </c>
      <c r="I52" s="5">
        <f t="shared" si="3"/>
        <v>104.35914893617021</v>
      </c>
    </row>
    <row r="53" spans="1:9" ht="216" x14ac:dyDescent="0.35">
      <c r="A53" s="4"/>
      <c r="B53" s="4">
        <v>22012900</v>
      </c>
      <c r="C53" s="7" t="s">
        <v>53</v>
      </c>
      <c r="D53" s="5">
        <v>25000</v>
      </c>
      <c r="E53" s="5">
        <v>25000</v>
      </c>
      <c r="F53" s="5">
        <v>25000</v>
      </c>
      <c r="G53" s="5">
        <v>14190</v>
      </c>
      <c r="H53" s="5">
        <f t="shared" si="2"/>
        <v>-10810</v>
      </c>
      <c r="I53" s="5">
        <f t="shared" si="3"/>
        <v>56.76</v>
      </c>
    </row>
    <row r="54" spans="1:9" ht="18" x14ac:dyDescent="0.35">
      <c r="A54" s="4"/>
      <c r="B54" s="4">
        <v>22090000</v>
      </c>
      <c r="C54" s="7" t="s">
        <v>54</v>
      </c>
      <c r="D54" s="5">
        <v>5000</v>
      </c>
      <c r="E54" s="5">
        <v>5000</v>
      </c>
      <c r="F54" s="5">
        <v>5000</v>
      </c>
      <c r="G54" s="5">
        <v>1632.11</v>
      </c>
      <c r="H54" s="5">
        <f t="shared" si="2"/>
        <v>-3367.8900000000003</v>
      </c>
      <c r="I54" s="5">
        <f t="shared" si="3"/>
        <v>32.642200000000003</v>
      </c>
    </row>
    <row r="55" spans="1:9" ht="126" x14ac:dyDescent="0.35">
      <c r="A55" s="4"/>
      <c r="B55" s="4">
        <v>22090100</v>
      </c>
      <c r="C55" s="7" t="s">
        <v>55</v>
      </c>
      <c r="D55" s="5">
        <v>5000</v>
      </c>
      <c r="E55" s="5">
        <v>5000</v>
      </c>
      <c r="F55" s="5">
        <v>5000</v>
      </c>
      <c r="G55" s="5">
        <v>1632.11</v>
      </c>
      <c r="H55" s="5">
        <f t="shared" si="2"/>
        <v>-3367.8900000000003</v>
      </c>
      <c r="I55" s="5">
        <f t="shared" si="3"/>
        <v>32.642200000000003</v>
      </c>
    </row>
    <row r="56" spans="1:9" ht="216" x14ac:dyDescent="0.35">
      <c r="A56" s="4"/>
      <c r="B56" s="4">
        <v>22130000</v>
      </c>
      <c r="C56" s="7" t="s">
        <v>56</v>
      </c>
      <c r="D56" s="5">
        <v>25000</v>
      </c>
      <c r="E56" s="5">
        <v>25000</v>
      </c>
      <c r="F56" s="5">
        <v>25000</v>
      </c>
      <c r="G56" s="5">
        <v>14332.68</v>
      </c>
      <c r="H56" s="5">
        <f t="shared" si="2"/>
        <v>-10667.32</v>
      </c>
      <c r="I56" s="5">
        <f t="shared" si="3"/>
        <v>57.330719999999999</v>
      </c>
    </row>
    <row r="57" spans="1:9" ht="18" x14ac:dyDescent="0.35">
      <c r="A57" s="4"/>
      <c r="B57" s="4">
        <v>40000000</v>
      </c>
      <c r="C57" s="7" t="s">
        <v>57</v>
      </c>
      <c r="D57" s="5">
        <v>35447978</v>
      </c>
      <c r="E57" s="5">
        <v>40791584</v>
      </c>
      <c r="F57" s="5">
        <v>40791584</v>
      </c>
      <c r="G57" s="5">
        <v>40727289.799999997</v>
      </c>
      <c r="H57" s="5">
        <f t="shared" si="2"/>
        <v>-64294.20000000298</v>
      </c>
      <c r="I57" s="5">
        <f t="shared" si="3"/>
        <v>99.842383664238184</v>
      </c>
    </row>
    <row r="58" spans="1:9" ht="36" x14ac:dyDescent="0.35">
      <c r="A58" s="4"/>
      <c r="B58" s="4">
        <v>41000000</v>
      </c>
      <c r="C58" s="7" t="s">
        <v>58</v>
      </c>
      <c r="D58" s="5">
        <v>35447978</v>
      </c>
      <c r="E58" s="5">
        <v>40791584</v>
      </c>
      <c r="F58" s="5">
        <v>40791584</v>
      </c>
      <c r="G58" s="5">
        <v>40727289.799999997</v>
      </c>
      <c r="H58" s="5">
        <f t="shared" si="2"/>
        <v>-64294.20000000298</v>
      </c>
      <c r="I58" s="5">
        <f t="shared" si="3"/>
        <v>99.842383664238184</v>
      </c>
    </row>
    <row r="59" spans="1:9" ht="54" x14ac:dyDescent="0.35">
      <c r="A59" s="4"/>
      <c r="B59" s="4">
        <v>41020000</v>
      </c>
      <c r="C59" s="7" t="s">
        <v>59</v>
      </c>
      <c r="D59" s="5">
        <v>3930200</v>
      </c>
      <c r="E59" s="5">
        <v>3930200</v>
      </c>
      <c r="F59" s="5">
        <v>3930200</v>
      </c>
      <c r="G59" s="5">
        <v>3930200</v>
      </c>
      <c r="H59" s="5">
        <f t="shared" si="2"/>
        <v>0</v>
      </c>
      <c r="I59" s="5">
        <f t="shared" si="3"/>
        <v>100</v>
      </c>
    </row>
    <row r="60" spans="1:9" ht="18" x14ac:dyDescent="0.35">
      <c r="A60" s="4"/>
      <c r="B60" s="4">
        <v>41020100</v>
      </c>
      <c r="C60" s="7" t="s">
        <v>60</v>
      </c>
      <c r="D60" s="5">
        <v>3930200</v>
      </c>
      <c r="E60" s="5">
        <v>3930200</v>
      </c>
      <c r="F60" s="5">
        <v>3930200</v>
      </c>
      <c r="G60" s="5">
        <v>3930200</v>
      </c>
      <c r="H60" s="5">
        <f t="shared" si="2"/>
        <v>0</v>
      </c>
      <c r="I60" s="5">
        <f t="shared" si="3"/>
        <v>100</v>
      </c>
    </row>
    <row r="61" spans="1:9" ht="54" x14ac:dyDescent="0.35">
      <c r="A61" s="4"/>
      <c r="B61" s="4">
        <v>41030000</v>
      </c>
      <c r="C61" s="7" t="s">
        <v>61</v>
      </c>
      <c r="D61" s="5">
        <v>30657100</v>
      </c>
      <c r="E61" s="5">
        <v>33973400</v>
      </c>
      <c r="F61" s="5">
        <v>33973400</v>
      </c>
      <c r="G61" s="5">
        <v>33973400</v>
      </c>
      <c r="H61" s="5">
        <f t="shared" si="2"/>
        <v>0</v>
      </c>
      <c r="I61" s="5">
        <f t="shared" si="3"/>
        <v>100</v>
      </c>
    </row>
    <row r="62" spans="1:9" ht="54" x14ac:dyDescent="0.35">
      <c r="A62" s="4"/>
      <c r="B62" s="4">
        <v>41033900</v>
      </c>
      <c r="C62" s="7" t="s">
        <v>62</v>
      </c>
      <c r="D62" s="5">
        <v>30657100</v>
      </c>
      <c r="E62" s="5">
        <v>30657100</v>
      </c>
      <c r="F62" s="5">
        <v>30657100</v>
      </c>
      <c r="G62" s="5">
        <v>30657100</v>
      </c>
      <c r="H62" s="5">
        <f t="shared" si="2"/>
        <v>0</v>
      </c>
      <c r="I62" s="5">
        <f t="shared" si="3"/>
        <v>100</v>
      </c>
    </row>
    <row r="63" spans="1:9" ht="108" x14ac:dyDescent="0.35">
      <c r="A63" s="4"/>
      <c r="B63" s="4">
        <v>41034500</v>
      </c>
      <c r="C63" s="7" t="s">
        <v>63</v>
      </c>
      <c r="D63" s="5">
        <v>0</v>
      </c>
      <c r="E63" s="5">
        <v>3316300</v>
      </c>
      <c r="F63" s="5">
        <v>3316300</v>
      </c>
      <c r="G63" s="5">
        <v>3316300</v>
      </c>
      <c r="H63" s="5">
        <f t="shared" si="2"/>
        <v>0</v>
      </c>
      <c r="I63" s="5">
        <f t="shared" si="3"/>
        <v>100</v>
      </c>
    </row>
    <row r="64" spans="1:9" ht="54" x14ac:dyDescent="0.35">
      <c r="A64" s="4"/>
      <c r="B64" s="4">
        <v>41040000</v>
      </c>
      <c r="C64" s="7" t="s">
        <v>64</v>
      </c>
      <c r="D64" s="5">
        <v>830990</v>
      </c>
      <c r="E64" s="5">
        <v>830990</v>
      </c>
      <c r="F64" s="5">
        <v>830990</v>
      </c>
      <c r="G64" s="5">
        <v>830990</v>
      </c>
      <c r="H64" s="5">
        <f t="shared" si="2"/>
        <v>0</v>
      </c>
      <c r="I64" s="5">
        <f t="shared" si="3"/>
        <v>100</v>
      </c>
    </row>
    <row r="65" spans="1:9" ht="180" x14ac:dyDescent="0.35">
      <c r="A65" s="4"/>
      <c r="B65" s="4">
        <v>41040200</v>
      </c>
      <c r="C65" s="7" t="s">
        <v>65</v>
      </c>
      <c r="D65" s="5">
        <v>830990</v>
      </c>
      <c r="E65" s="5">
        <v>830990</v>
      </c>
      <c r="F65" s="5">
        <v>830990</v>
      </c>
      <c r="G65" s="5">
        <v>830990</v>
      </c>
      <c r="H65" s="5">
        <f t="shared" si="2"/>
        <v>0</v>
      </c>
      <c r="I65" s="5">
        <f t="shared" si="3"/>
        <v>100</v>
      </c>
    </row>
    <row r="66" spans="1:9" ht="54" x14ac:dyDescent="0.35">
      <c r="A66" s="4"/>
      <c r="B66" s="4">
        <v>41050000</v>
      </c>
      <c r="C66" s="7" t="s">
        <v>66</v>
      </c>
      <c r="D66" s="5">
        <v>29688</v>
      </c>
      <c r="E66" s="5">
        <v>2056994</v>
      </c>
      <c r="F66" s="5">
        <v>2056994</v>
      </c>
      <c r="G66" s="5">
        <v>1992699.8</v>
      </c>
      <c r="H66" s="5">
        <f t="shared" si="2"/>
        <v>-64294.199999999953</v>
      </c>
      <c r="I66" s="5">
        <f t="shared" si="3"/>
        <v>96.874361325312577</v>
      </c>
    </row>
    <row r="67" spans="1:9" ht="108" x14ac:dyDescent="0.35">
      <c r="A67" s="4"/>
      <c r="B67" s="4">
        <v>41051000</v>
      </c>
      <c r="C67" s="7" t="s">
        <v>67</v>
      </c>
      <c r="D67" s="5">
        <v>0</v>
      </c>
      <c r="E67" s="5">
        <v>1058723</v>
      </c>
      <c r="F67" s="5">
        <v>1058723</v>
      </c>
      <c r="G67" s="5">
        <v>1058723</v>
      </c>
      <c r="H67" s="5">
        <f t="shared" si="2"/>
        <v>0</v>
      </c>
      <c r="I67" s="5">
        <f t="shared" si="3"/>
        <v>100</v>
      </c>
    </row>
    <row r="68" spans="1:9" ht="144" x14ac:dyDescent="0.35">
      <c r="A68" s="4"/>
      <c r="B68" s="4">
        <v>41051200</v>
      </c>
      <c r="C68" s="7" t="s">
        <v>68</v>
      </c>
      <c r="D68" s="5">
        <v>29688</v>
      </c>
      <c r="E68" s="5">
        <v>69368</v>
      </c>
      <c r="F68" s="5">
        <v>69368</v>
      </c>
      <c r="G68" s="5">
        <v>69368</v>
      </c>
      <c r="H68" s="5">
        <f t="shared" si="2"/>
        <v>0</v>
      </c>
      <c r="I68" s="5">
        <f t="shared" si="3"/>
        <v>100</v>
      </c>
    </row>
    <row r="69" spans="1:9" ht="162" x14ac:dyDescent="0.35">
      <c r="A69" s="4"/>
      <c r="B69" s="4">
        <v>41051400</v>
      </c>
      <c r="C69" s="7" t="s">
        <v>69</v>
      </c>
      <c r="D69" s="5">
        <v>0</v>
      </c>
      <c r="E69" s="5">
        <v>460903</v>
      </c>
      <c r="F69" s="5">
        <v>460903</v>
      </c>
      <c r="G69" s="5">
        <v>396933.8</v>
      </c>
      <c r="H69" s="5">
        <f t="shared" si="2"/>
        <v>-63969.200000000012</v>
      </c>
      <c r="I69" s="5">
        <f t="shared" si="3"/>
        <v>86.120897455646855</v>
      </c>
    </row>
    <row r="70" spans="1:9" ht="36" x14ac:dyDescent="0.35">
      <c r="A70" s="4"/>
      <c r="B70" s="4">
        <v>41053900</v>
      </c>
      <c r="C70" s="7" t="s">
        <v>70</v>
      </c>
      <c r="D70" s="5">
        <v>0</v>
      </c>
      <c r="E70" s="5">
        <v>468000</v>
      </c>
      <c r="F70" s="5">
        <v>468000</v>
      </c>
      <c r="G70" s="5">
        <v>467675</v>
      </c>
      <c r="H70" s="5">
        <f t="shared" si="2"/>
        <v>-325</v>
      </c>
      <c r="I70" s="5">
        <f t="shared" si="3"/>
        <v>99.930555555555557</v>
      </c>
    </row>
    <row r="71" spans="1:9" ht="18" x14ac:dyDescent="0.35">
      <c r="A71" s="14" t="s">
        <v>71</v>
      </c>
      <c r="B71" s="15"/>
      <c r="C71" s="15"/>
      <c r="D71" s="6">
        <v>33116022</v>
      </c>
      <c r="E71" s="6">
        <v>37129822</v>
      </c>
      <c r="F71" s="6">
        <v>37129822</v>
      </c>
      <c r="G71" s="6">
        <v>45810623.209999979</v>
      </c>
      <c r="H71" s="6">
        <f t="shared" si="2"/>
        <v>8680801.2099999785</v>
      </c>
      <c r="I71" s="6">
        <f t="shared" si="3"/>
        <v>123.37959285126649</v>
      </c>
    </row>
    <row r="72" spans="1:9" ht="18" x14ac:dyDescent="0.35">
      <c r="A72" s="14" t="s">
        <v>72</v>
      </c>
      <c r="B72" s="15"/>
      <c r="C72" s="15"/>
      <c r="D72" s="6">
        <v>68564000</v>
      </c>
      <c r="E72" s="6">
        <v>77921406</v>
      </c>
      <c r="F72" s="6">
        <v>77921406</v>
      </c>
      <c r="G72" s="6">
        <v>86537913.009999976</v>
      </c>
      <c r="H72" s="6">
        <f t="shared" si="2"/>
        <v>8616507.0099999756</v>
      </c>
      <c r="I72" s="6">
        <f t="shared" si="3"/>
        <v>111.05794601550178</v>
      </c>
    </row>
    <row r="75" spans="1:9" ht="18" x14ac:dyDescent="0.35">
      <c r="C75" s="8" t="s">
        <v>75</v>
      </c>
      <c r="D75" s="8"/>
      <c r="E75" s="8"/>
      <c r="F75" s="8"/>
      <c r="G75" s="8" t="s">
        <v>76</v>
      </c>
    </row>
    <row r="76" spans="1:9" ht="18" x14ac:dyDescent="0.35">
      <c r="C76" s="8"/>
      <c r="D76" s="8"/>
      <c r="E76" s="8"/>
      <c r="F76" s="8"/>
      <c r="G76" s="8"/>
    </row>
  </sheetData>
  <mergeCells count="9">
    <mergeCell ref="A71:C71"/>
    <mergeCell ref="A72:C72"/>
    <mergeCell ref="G6:I6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6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C6" workbookViewId="0">
      <selection activeCell="S11" sqref="S11"/>
    </sheetView>
  </sheetViews>
  <sheetFormatPr defaultRowHeight="13.8" x14ac:dyDescent="0.3"/>
  <cols>
    <col min="2" max="2" width="14.44140625" customWidth="1"/>
    <col min="3" max="3" width="23.44140625" customWidth="1"/>
    <col min="4" max="4" width="13.44140625" customWidth="1"/>
    <col min="5" max="5" width="15.44140625" customWidth="1"/>
  </cols>
  <sheetData>
    <row r="1" spans="1:5" x14ac:dyDescent="0.3">
      <c r="E1" t="s">
        <v>77</v>
      </c>
    </row>
    <row r="2" spans="1:5" x14ac:dyDescent="0.3">
      <c r="A2" t="s">
        <v>73</v>
      </c>
    </row>
    <row r="4" spans="1:5" x14ac:dyDescent="0.3">
      <c r="A4" t="s">
        <v>74</v>
      </c>
    </row>
    <row r="5" spans="1:5" x14ac:dyDescent="0.3">
      <c r="D5" t="s">
        <v>0</v>
      </c>
    </row>
    <row r="6" spans="1:5" x14ac:dyDescent="0.3">
      <c r="B6" t="s">
        <v>1</v>
      </c>
      <c r="C6" t="s">
        <v>2</v>
      </c>
    </row>
    <row r="7" spans="1:5" x14ac:dyDescent="0.3">
      <c r="D7" t="s">
        <v>7</v>
      </c>
      <c r="E7" t="s">
        <v>9</v>
      </c>
    </row>
    <row r="8" spans="1:5" ht="119.4" customHeight="1" x14ac:dyDescent="0.3">
      <c r="B8" s="10">
        <v>11010100</v>
      </c>
      <c r="C8" s="11" t="s">
        <v>13</v>
      </c>
      <c r="D8" s="12">
        <v>17246951.329999998</v>
      </c>
      <c r="E8" s="12">
        <v>111.41216875990611</v>
      </c>
    </row>
    <row r="9" spans="1:5" ht="96.6" customHeight="1" x14ac:dyDescent="0.3">
      <c r="B9" s="10">
        <v>11010400</v>
      </c>
      <c r="C9" s="11" t="s">
        <v>14</v>
      </c>
      <c r="D9" s="12">
        <v>11463165.050000001</v>
      </c>
      <c r="E9" s="12">
        <v>161.36689077239052</v>
      </c>
    </row>
    <row r="10" spans="1:5" ht="100.2" customHeight="1" x14ac:dyDescent="0.3">
      <c r="B10" s="10">
        <v>11010500</v>
      </c>
      <c r="C10" s="11" t="s">
        <v>15</v>
      </c>
      <c r="D10" s="12">
        <v>69334.19</v>
      </c>
      <c r="E10" s="12">
        <v>173.33547500000003</v>
      </c>
    </row>
    <row r="11" spans="1:5" ht="66.599999999999994" customHeight="1" x14ac:dyDescent="0.3">
      <c r="B11" s="10">
        <v>13000000</v>
      </c>
      <c r="C11" s="11" t="s">
        <v>16</v>
      </c>
      <c r="D11" s="12">
        <v>104515.11</v>
      </c>
      <c r="E11" s="12">
        <v>385.66461254612545</v>
      </c>
    </row>
    <row r="12" spans="1:5" x14ac:dyDescent="0.3">
      <c r="B12" s="10">
        <v>14021900</v>
      </c>
      <c r="C12" s="11" t="s">
        <v>24</v>
      </c>
      <c r="D12" s="12">
        <v>230252.08</v>
      </c>
      <c r="E12" s="12">
        <v>287.81509999999997</v>
      </c>
    </row>
    <row r="13" spans="1:5" x14ac:dyDescent="0.3">
      <c r="B13" s="10">
        <v>14031900</v>
      </c>
      <c r="C13" s="11" t="s">
        <v>24</v>
      </c>
      <c r="D13" s="12">
        <v>782434.11</v>
      </c>
      <c r="E13" s="12">
        <v>299.783183908046</v>
      </c>
    </row>
    <row r="14" spans="1:5" ht="69" x14ac:dyDescent="0.3">
      <c r="B14" s="10">
        <v>14040000</v>
      </c>
      <c r="C14" s="11" t="s">
        <v>26</v>
      </c>
      <c r="D14" s="12">
        <v>345407.32</v>
      </c>
      <c r="E14" s="12">
        <v>101.89006489675516</v>
      </c>
    </row>
    <row r="15" spans="1:5" ht="96.6" x14ac:dyDescent="0.3">
      <c r="B15" s="10">
        <v>18010100</v>
      </c>
      <c r="C15" s="11" t="s">
        <v>29</v>
      </c>
      <c r="D15" s="12">
        <v>362.72</v>
      </c>
      <c r="E15" s="12">
        <v>3.6272000000000006</v>
      </c>
    </row>
    <row r="16" spans="1:5" ht="96.6" x14ac:dyDescent="0.3">
      <c r="B16" s="10">
        <v>18010200</v>
      </c>
      <c r="C16" s="11" t="s">
        <v>30</v>
      </c>
      <c r="D16" s="12">
        <v>20899.95</v>
      </c>
      <c r="E16" s="12">
        <v>133.12070063694267</v>
      </c>
    </row>
    <row r="17" spans="2:5" ht="96.6" x14ac:dyDescent="0.3">
      <c r="B17" s="10">
        <v>18010300</v>
      </c>
      <c r="C17" s="11" t="s">
        <v>31</v>
      </c>
      <c r="D17" s="12">
        <v>226265.47</v>
      </c>
      <c r="E17" s="12">
        <v>233.98704239917271</v>
      </c>
    </row>
    <row r="18" spans="2:5" ht="96.6" x14ac:dyDescent="0.3">
      <c r="B18" s="10">
        <v>18010400</v>
      </c>
      <c r="C18" s="11" t="s">
        <v>32</v>
      </c>
      <c r="D18" s="12">
        <v>770407.74</v>
      </c>
      <c r="E18" s="12">
        <v>176.9018920780712</v>
      </c>
    </row>
    <row r="19" spans="2:5" ht="27.6" x14ac:dyDescent="0.3">
      <c r="B19" s="10">
        <v>18010500</v>
      </c>
      <c r="C19" s="11" t="s">
        <v>33</v>
      </c>
      <c r="D19" s="12">
        <v>771298.46</v>
      </c>
      <c r="E19" s="12">
        <v>124.22265421162828</v>
      </c>
    </row>
    <row r="20" spans="2:5" ht="27.6" x14ac:dyDescent="0.3">
      <c r="B20" s="10">
        <v>18010600</v>
      </c>
      <c r="C20" s="11" t="s">
        <v>34</v>
      </c>
      <c r="D20" s="12">
        <v>4313871.1500000004</v>
      </c>
      <c r="E20" s="12">
        <v>115.93311341037355</v>
      </c>
    </row>
    <row r="21" spans="2:5" ht="27.6" x14ac:dyDescent="0.3">
      <c r="B21" s="10">
        <v>18010700</v>
      </c>
      <c r="C21" s="11" t="s">
        <v>35</v>
      </c>
      <c r="D21" s="12">
        <v>614720.65</v>
      </c>
      <c r="E21" s="12">
        <v>132.82641529818497</v>
      </c>
    </row>
    <row r="22" spans="2:5" ht="27.6" x14ac:dyDescent="0.3">
      <c r="B22" s="10">
        <v>18010900</v>
      </c>
      <c r="C22" s="11" t="s">
        <v>36</v>
      </c>
      <c r="D22" s="12">
        <v>293990.23</v>
      </c>
      <c r="E22" s="12">
        <v>78.188890957446802</v>
      </c>
    </row>
    <row r="23" spans="2:5" ht="27.6" x14ac:dyDescent="0.3">
      <c r="B23" s="10">
        <v>18011000</v>
      </c>
      <c r="C23" s="11" t="s">
        <v>37</v>
      </c>
      <c r="D23" s="12">
        <v>0</v>
      </c>
      <c r="E23" s="12">
        <v>0</v>
      </c>
    </row>
    <row r="24" spans="2:5" ht="27.6" x14ac:dyDescent="0.3">
      <c r="B24" s="10">
        <v>18011100</v>
      </c>
      <c r="C24" s="11" t="s">
        <v>38</v>
      </c>
      <c r="D24" s="12">
        <v>108733.33</v>
      </c>
      <c r="E24" s="12">
        <v>226.52777083333336</v>
      </c>
    </row>
    <row r="25" spans="2:5" x14ac:dyDescent="0.3">
      <c r="B25" s="10">
        <v>18050000</v>
      </c>
      <c r="C25" s="11" t="s">
        <v>39</v>
      </c>
      <c r="D25" s="12">
        <v>7653714.0499999998</v>
      </c>
      <c r="E25" s="12">
        <v>105.48117488974643</v>
      </c>
    </row>
    <row r="26" spans="2:5" ht="27.6" x14ac:dyDescent="0.3">
      <c r="B26" s="10">
        <v>18050300</v>
      </c>
      <c r="C26" s="11" t="s">
        <v>40</v>
      </c>
      <c r="D26" s="12">
        <v>176810.29</v>
      </c>
      <c r="E26" s="12">
        <v>108.47257055214725</v>
      </c>
    </row>
    <row r="27" spans="2:5" ht="27.6" x14ac:dyDescent="0.3">
      <c r="B27" s="10">
        <v>18050400</v>
      </c>
      <c r="C27" s="11" t="s">
        <v>41</v>
      </c>
      <c r="D27" s="12">
        <v>2558216.87</v>
      </c>
      <c r="E27" s="12">
        <v>120.55687417530632</v>
      </c>
    </row>
    <row r="28" spans="2:5" ht="124.2" x14ac:dyDescent="0.3">
      <c r="B28" s="10">
        <v>18050500</v>
      </c>
      <c r="C28" s="11" t="s">
        <v>42</v>
      </c>
      <c r="D28" s="12">
        <v>4918686.8899999997</v>
      </c>
      <c r="E28" s="12">
        <v>98.947634077650378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2022-02-17T14:57:48Z</cp:lastPrinted>
  <dcterms:created xsi:type="dcterms:W3CDTF">2022-01-30T14:14:52Z</dcterms:created>
  <dcterms:modified xsi:type="dcterms:W3CDTF">2022-02-17T14:58:35Z</dcterms:modified>
</cp:coreProperties>
</file>